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7CE02C39-536E-4C9A-AA9C-37D69F199687}" xr6:coauthVersionLast="47" xr6:coauthVersionMax="47" xr10:uidLastSave="{00000000-0000-0000-0000-000000000000}"/>
  <bookViews>
    <workbookView xWindow="-120" yWindow="-120" windowWidth="29040" windowHeight="15720" xr2:uid="{BAF3D992-5C56-4052-AAD9-4A0DDDF3214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2" i="1" l="1"/>
  <c r="V14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4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R4" i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P253" i="1" s="1"/>
  <c r="P254" i="1" s="1"/>
  <c r="P255" i="1" s="1"/>
  <c r="P256" i="1" s="1"/>
  <c r="P257" i="1" s="1"/>
  <c r="P258" i="1" s="1"/>
  <c r="P259" i="1" s="1"/>
  <c r="P260" i="1" s="1"/>
  <c r="P261" i="1" s="1"/>
  <c r="P262" i="1" s="1"/>
  <c r="P263" i="1" s="1"/>
  <c r="P264" i="1" s="1"/>
  <c r="P265" i="1" s="1"/>
  <c r="P266" i="1" s="1"/>
  <c r="P267" i="1" s="1"/>
  <c r="P268" i="1" s="1"/>
  <c r="P269" i="1" s="1"/>
  <c r="P270" i="1" s="1"/>
  <c r="P271" i="1" s="1"/>
  <c r="P272" i="1" s="1"/>
  <c r="P273" i="1" s="1"/>
  <c r="P274" i="1" s="1"/>
  <c r="P275" i="1" s="1"/>
  <c r="P276" i="1" s="1"/>
  <c r="P277" i="1" s="1"/>
  <c r="P278" i="1" s="1"/>
  <c r="P279" i="1" s="1"/>
  <c r="P280" i="1" s="1"/>
  <c r="P281" i="1" s="1"/>
  <c r="P282" i="1" s="1"/>
  <c r="P283" i="1" s="1"/>
  <c r="P284" i="1" s="1"/>
  <c r="P285" i="1" s="1"/>
  <c r="P286" i="1" s="1"/>
  <c r="P287" i="1" s="1"/>
  <c r="P288" i="1" s="1"/>
  <c r="P289" i="1" s="1"/>
  <c r="P290" i="1" s="1"/>
  <c r="P291" i="1" s="1"/>
  <c r="P292" i="1" s="1"/>
  <c r="P293" i="1" s="1"/>
  <c r="P294" i="1" s="1"/>
  <c r="P295" i="1" s="1"/>
  <c r="P296" i="1" s="1"/>
  <c r="P297" i="1" s="1"/>
  <c r="P298" i="1" s="1"/>
  <c r="P299" i="1" s="1"/>
  <c r="P300" i="1" s="1"/>
  <c r="P301" i="1" s="1"/>
  <c r="P302" i="1" s="1"/>
  <c r="P303" i="1" s="1"/>
  <c r="P304" i="1" s="1"/>
  <c r="P305" i="1" s="1"/>
  <c r="P306" i="1" s="1"/>
  <c r="P307" i="1" s="1"/>
  <c r="P308" i="1" s="1"/>
  <c r="P309" i="1" s="1"/>
  <c r="P310" i="1" s="1"/>
  <c r="P311" i="1" s="1"/>
  <c r="P312" i="1" s="1"/>
  <c r="P313" i="1" s="1"/>
  <c r="P314" i="1" s="1"/>
  <c r="P315" i="1" s="1"/>
  <c r="P316" i="1" s="1"/>
  <c r="P317" i="1" s="1"/>
  <c r="P318" i="1" s="1"/>
  <c r="P319" i="1" s="1"/>
  <c r="P320" i="1" s="1"/>
  <c r="P321" i="1" s="1"/>
  <c r="P322" i="1" s="1"/>
  <c r="P323" i="1" s="1"/>
  <c r="P324" i="1" s="1"/>
  <c r="P325" i="1" s="1"/>
  <c r="P326" i="1" s="1"/>
  <c r="P327" i="1" s="1"/>
  <c r="P328" i="1" s="1"/>
  <c r="P329" i="1" s="1"/>
  <c r="P330" i="1" s="1"/>
  <c r="P331" i="1" s="1"/>
  <c r="P332" i="1" s="1"/>
  <c r="P333" i="1" s="1"/>
  <c r="P334" i="1" s="1"/>
  <c r="P335" i="1" s="1"/>
  <c r="P336" i="1" s="1"/>
  <c r="P337" i="1" s="1"/>
  <c r="P338" i="1" s="1"/>
  <c r="P339" i="1" s="1"/>
  <c r="P340" i="1" s="1"/>
  <c r="P341" i="1" s="1"/>
  <c r="P342" i="1" s="1"/>
  <c r="P343" i="1" s="1"/>
  <c r="P344" i="1" s="1"/>
  <c r="P345" i="1" s="1"/>
  <c r="P346" i="1" s="1"/>
  <c r="P347" i="1" s="1"/>
  <c r="P348" i="1" s="1"/>
  <c r="P349" i="1" s="1"/>
  <c r="P350" i="1" s="1"/>
  <c r="P351" i="1" s="1"/>
  <c r="P352" i="1" s="1"/>
  <c r="P353" i="1" s="1"/>
  <c r="P354" i="1" s="1"/>
  <c r="P355" i="1" s="1"/>
  <c r="P356" i="1" s="1"/>
  <c r="P357" i="1" s="1"/>
  <c r="P358" i="1" s="1"/>
  <c r="P359" i="1" s="1"/>
  <c r="P360" i="1" s="1"/>
  <c r="P361" i="1" s="1"/>
  <c r="P362" i="1" s="1"/>
  <c r="P363" i="1" s="1"/>
  <c r="P364" i="1" s="1"/>
  <c r="P365" i="1" s="1"/>
  <c r="P366" i="1" s="1"/>
  <c r="P367" i="1" s="1"/>
  <c r="P368" i="1" s="1"/>
  <c r="P369" i="1" s="1"/>
  <c r="P370" i="1" s="1"/>
  <c r="P371" i="1" s="1"/>
  <c r="P372" i="1" s="1"/>
  <c r="P373" i="1" s="1"/>
  <c r="P374" i="1" s="1"/>
  <c r="P375" i="1" s="1"/>
  <c r="P376" i="1" s="1"/>
  <c r="P377" i="1" s="1"/>
  <c r="P378" i="1" s="1"/>
  <c r="P379" i="1" s="1"/>
  <c r="P380" i="1" s="1"/>
  <c r="P381" i="1" s="1"/>
  <c r="P382" i="1" s="1"/>
  <c r="P383" i="1" s="1"/>
  <c r="P384" i="1" s="1"/>
  <c r="P385" i="1" s="1"/>
  <c r="P386" i="1" s="1"/>
  <c r="P387" i="1" s="1"/>
  <c r="P388" i="1" s="1"/>
  <c r="P389" i="1" s="1"/>
  <c r="P390" i="1" s="1"/>
  <c r="P391" i="1" s="1"/>
  <c r="P392" i="1" s="1"/>
  <c r="P393" i="1" s="1"/>
  <c r="P394" i="1" s="1"/>
  <c r="P395" i="1" s="1"/>
  <c r="P396" i="1" s="1"/>
  <c r="P397" i="1" s="1"/>
  <c r="P398" i="1" s="1"/>
  <c r="P399" i="1" s="1"/>
  <c r="P400" i="1" s="1"/>
  <c r="P401" i="1" s="1"/>
  <c r="P402" i="1" s="1"/>
  <c r="P403" i="1" s="1"/>
  <c r="P404" i="1" s="1"/>
  <c r="P405" i="1" s="1"/>
  <c r="P406" i="1" s="1"/>
  <c r="P407" i="1" s="1"/>
  <c r="P408" i="1" s="1"/>
  <c r="P409" i="1" s="1"/>
  <c r="P410" i="1" s="1"/>
  <c r="P411" i="1" s="1"/>
  <c r="P412" i="1" s="1"/>
  <c r="P413" i="1" s="1"/>
  <c r="P414" i="1" s="1"/>
  <c r="P415" i="1" s="1"/>
  <c r="P416" i="1" s="1"/>
  <c r="P417" i="1" s="1"/>
  <c r="P418" i="1" s="1"/>
  <c r="P419" i="1" s="1"/>
  <c r="P420" i="1" s="1"/>
  <c r="P421" i="1" s="1"/>
  <c r="P422" i="1" s="1"/>
  <c r="P423" i="1" s="1"/>
  <c r="P424" i="1" s="1"/>
  <c r="P425" i="1" s="1"/>
  <c r="P426" i="1" s="1"/>
  <c r="P427" i="1" s="1"/>
  <c r="P428" i="1" s="1"/>
  <c r="P429" i="1" s="1"/>
  <c r="P430" i="1" s="1"/>
  <c r="P431" i="1" s="1"/>
  <c r="P432" i="1" s="1"/>
  <c r="P433" i="1" s="1"/>
  <c r="P434" i="1" s="1"/>
  <c r="P435" i="1" s="1"/>
  <c r="P436" i="1" s="1"/>
  <c r="P437" i="1" s="1"/>
  <c r="P438" i="1" s="1"/>
  <c r="P439" i="1" s="1"/>
  <c r="P440" i="1" s="1"/>
  <c r="P441" i="1" s="1"/>
  <c r="P442" i="1" s="1"/>
  <c r="P443" i="1" s="1"/>
  <c r="P444" i="1" s="1"/>
  <c r="P445" i="1" s="1"/>
  <c r="P446" i="1" s="1"/>
  <c r="P447" i="1" s="1"/>
  <c r="P448" i="1" s="1"/>
  <c r="P449" i="1" s="1"/>
  <c r="P450" i="1" s="1"/>
  <c r="P451" i="1" s="1"/>
  <c r="P452" i="1" s="1"/>
  <c r="P453" i="1" s="1"/>
  <c r="P454" i="1" s="1"/>
  <c r="P455" i="1" s="1"/>
  <c r="P456" i="1" s="1"/>
  <c r="P457" i="1" s="1"/>
  <c r="P458" i="1" s="1"/>
  <c r="P459" i="1" s="1"/>
  <c r="P460" i="1" s="1"/>
  <c r="P461" i="1" s="1"/>
  <c r="P462" i="1" s="1"/>
  <c r="P463" i="1" s="1"/>
  <c r="P464" i="1" s="1"/>
  <c r="P465" i="1" s="1"/>
  <c r="P466" i="1" s="1"/>
  <c r="P467" i="1" s="1"/>
  <c r="P468" i="1" s="1"/>
  <c r="P469" i="1" s="1"/>
  <c r="P470" i="1" s="1"/>
  <c r="P471" i="1" s="1"/>
  <c r="P472" i="1" s="1"/>
  <c r="P473" i="1" s="1"/>
  <c r="P474" i="1" s="1"/>
  <c r="P475" i="1" s="1"/>
  <c r="P476" i="1" s="1"/>
  <c r="P477" i="1" s="1"/>
  <c r="P478" i="1" s="1"/>
  <c r="P479" i="1" s="1"/>
  <c r="P480" i="1" s="1"/>
  <c r="P481" i="1" s="1"/>
  <c r="P482" i="1" s="1"/>
  <c r="P483" i="1" s="1"/>
  <c r="P484" i="1" s="1"/>
  <c r="P485" i="1" s="1"/>
  <c r="P486" i="1" s="1"/>
  <c r="P487" i="1" s="1"/>
  <c r="P488" i="1" s="1"/>
  <c r="P489" i="1" s="1"/>
  <c r="P490" i="1" s="1"/>
  <c r="P491" i="1" s="1"/>
  <c r="P492" i="1" s="1"/>
  <c r="P493" i="1" s="1"/>
  <c r="P494" i="1" s="1"/>
  <c r="P495" i="1" s="1"/>
  <c r="P496" i="1" s="1"/>
  <c r="P497" i="1" s="1"/>
  <c r="P498" i="1" s="1"/>
  <c r="P499" i="1" s="1"/>
  <c r="P500" i="1" s="1"/>
  <c r="P501" i="1" s="1"/>
  <c r="P502" i="1" s="1"/>
  <c r="P503" i="1" s="1"/>
  <c r="P504" i="1" s="1"/>
  <c r="P505" i="1" s="1"/>
  <c r="P506" i="1" s="1"/>
  <c r="P507" i="1" s="1"/>
  <c r="P508" i="1" s="1"/>
  <c r="P509" i="1" s="1"/>
  <c r="P510" i="1" s="1"/>
  <c r="P511" i="1" s="1"/>
  <c r="P512" i="1" s="1"/>
  <c r="P513" i="1" s="1"/>
  <c r="P514" i="1" s="1"/>
  <c r="P515" i="1" s="1"/>
  <c r="P516" i="1" s="1"/>
  <c r="P517" i="1" s="1"/>
  <c r="P518" i="1" s="1"/>
  <c r="P519" i="1" s="1"/>
  <c r="P520" i="1" s="1"/>
  <c r="P521" i="1" s="1"/>
  <c r="P522" i="1" s="1"/>
  <c r="P523" i="1" s="1"/>
  <c r="P524" i="1" s="1"/>
  <c r="P525" i="1" s="1"/>
  <c r="P526" i="1" s="1"/>
  <c r="P527" i="1" s="1"/>
  <c r="P528" i="1" s="1"/>
  <c r="P529" i="1" s="1"/>
  <c r="P530" i="1" s="1"/>
  <c r="P531" i="1" s="1"/>
  <c r="P532" i="1" s="1"/>
  <c r="P533" i="1" s="1"/>
  <c r="P534" i="1" s="1"/>
  <c r="P535" i="1" s="1"/>
  <c r="P536" i="1" s="1"/>
  <c r="P537" i="1" s="1"/>
  <c r="P538" i="1" s="1"/>
  <c r="P539" i="1" s="1"/>
  <c r="P540" i="1" s="1"/>
  <c r="P541" i="1" s="1"/>
  <c r="P542" i="1" s="1"/>
  <c r="P543" i="1" s="1"/>
  <c r="P544" i="1" s="1"/>
  <c r="P545" i="1" s="1"/>
  <c r="P546" i="1" s="1"/>
  <c r="P547" i="1" s="1"/>
  <c r="P548" i="1" s="1"/>
  <c r="P549" i="1" s="1"/>
  <c r="P550" i="1" s="1"/>
  <c r="P551" i="1" s="1"/>
  <c r="P552" i="1" s="1"/>
  <c r="P553" i="1" s="1"/>
  <c r="P554" i="1" s="1"/>
  <c r="P555" i="1" s="1"/>
  <c r="P556" i="1" s="1"/>
  <c r="P557" i="1" s="1"/>
  <c r="P558" i="1" s="1"/>
  <c r="P559" i="1" s="1"/>
  <c r="P560" i="1" s="1"/>
  <c r="P561" i="1" s="1"/>
  <c r="P562" i="1" s="1"/>
  <c r="P563" i="1" s="1"/>
  <c r="P564" i="1" s="1"/>
  <c r="P565" i="1" s="1"/>
  <c r="P566" i="1" s="1"/>
  <c r="P567" i="1" s="1"/>
  <c r="P568" i="1" s="1"/>
  <c r="P569" i="1" s="1"/>
  <c r="P570" i="1" s="1"/>
  <c r="P571" i="1" s="1"/>
  <c r="P572" i="1" s="1"/>
  <c r="P573" i="1" s="1"/>
  <c r="P574" i="1" s="1"/>
  <c r="P575" i="1" s="1"/>
  <c r="P576" i="1" s="1"/>
  <c r="P577" i="1" s="1"/>
  <c r="P578" i="1" s="1"/>
  <c r="P579" i="1" s="1"/>
  <c r="P580" i="1" s="1"/>
  <c r="P581" i="1" s="1"/>
  <c r="P582" i="1" s="1"/>
  <c r="P583" i="1" s="1"/>
  <c r="P584" i="1" s="1"/>
  <c r="P585" i="1" s="1"/>
  <c r="P586" i="1" s="1"/>
  <c r="P587" i="1" s="1"/>
  <c r="P588" i="1" s="1"/>
  <c r="P589" i="1" s="1"/>
  <c r="P590" i="1" s="1"/>
  <c r="P591" i="1" s="1"/>
  <c r="P592" i="1" s="1"/>
  <c r="P593" i="1" s="1"/>
  <c r="P594" i="1" s="1"/>
  <c r="P595" i="1" s="1"/>
  <c r="P596" i="1" s="1"/>
  <c r="P597" i="1" s="1"/>
  <c r="P598" i="1" s="1"/>
  <c r="P599" i="1" s="1"/>
  <c r="P600" i="1" s="1"/>
  <c r="P601" i="1" s="1"/>
  <c r="P602" i="1" s="1"/>
  <c r="P603" i="1" s="1"/>
  <c r="P604" i="1" s="1"/>
  <c r="P605" i="1" s="1"/>
  <c r="P606" i="1" s="1"/>
  <c r="P607" i="1" s="1"/>
  <c r="P608" i="1" s="1"/>
  <c r="P609" i="1" s="1"/>
  <c r="P610" i="1" s="1"/>
  <c r="P611" i="1" s="1"/>
  <c r="P612" i="1" s="1"/>
  <c r="P613" i="1" s="1"/>
  <c r="P614" i="1" s="1"/>
  <c r="P615" i="1" s="1"/>
  <c r="P616" i="1" s="1"/>
  <c r="P617" i="1" s="1"/>
  <c r="P618" i="1" s="1"/>
  <c r="P619" i="1" s="1"/>
  <c r="P620" i="1" s="1"/>
  <c r="P621" i="1" s="1"/>
  <c r="P622" i="1" s="1"/>
  <c r="P623" i="1" s="1"/>
  <c r="P624" i="1" s="1"/>
  <c r="P625" i="1" s="1"/>
  <c r="P626" i="1" s="1"/>
  <c r="P627" i="1" s="1"/>
  <c r="P628" i="1" s="1"/>
  <c r="P629" i="1" s="1"/>
  <c r="P630" i="1" s="1"/>
  <c r="P631" i="1" s="1"/>
  <c r="P632" i="1" s="1"/>
  <c r="P633" i="1" s="1"/>
  <c r="P634" i="1" s="1"/>
  <c r="P635" i="1" s="1"/>
  <c r="P636" i="1" s="1"/>
  <c r="P637" i="1" s="1"/>
  <c r="P638" i="1" s="1"/>
  <c r="P639" i="1" s="1"/>
  <c r="P640" i="1" s="1"/>
  <c r="P641" i="1" s="1"/>
  <c r="P642" i="1" s="1"/>
  <c r="P643" i="1" s="1"/>
  <c r="P644" i="1" s="1"/>
  <c r="P645" i="1" s="1"/>
  <c r="P646" i="1" s="1"/>
  <c r="P647" i="1" s="1"/>
  <c r="P648" i="1" s="1"/>
  <c r="P649" i="1" s="1"/>
  <c r="P650" i="1" s="1"/>
  <c r="P651" i="1" s="1"/>
  <c r="P652" i="1" s="1"/>
  <c r="P653" i="1" s="1"/>
  <c r="P654" i="1" s="1"/>
  <c r="P655" i="1" s="1"/>
  <c r="P656" i="1" s="1"/>
  <c r="P657" i="1" s="1"/>
  <c r="P658" i="1" s="1"/>
  <c r="P659" i="1" s="1"/>
  <c r="P660" i="1" s="1"/>
  <c r="P661" i="1" s="1"/>
  <c r="P662" i="1" s="1"/>
  <c r="P663" i="1" s="1"/>
  <c r="P664" i="1" s="1"/>
  <c r="P665" i="1" s="1"/>
  <c r="P666" i="1" s="1"/>
  <c r="P667" i="1" s="1"/>
  <c r="P668" i="1" s="1"/>
  <c r="P669" i="1" s="1"/>
  <c r="P670" i="1" s="1"/>
  <c r="P671" i="1" s="1"/>
  <c r="P672" i="1" s="1"/>
  <c r="P673" i="1" s="1"/>
  <c r="P674" i="1" s="1"/>
  <c r="P675" i="1" s="1"/>
  <c r="P676" i="1" s="1"/>
  <c r="P677" i="1" s="1"/>
  <c r="P678" i="1" s="1"/>
  <c r="P679" i="1" s="1"/>
  <c r="P680" i="1" s="1"/>
  <c r="P681" i="1" s="1"/>
  <c r="P682" i="1" s="1"/>
  <c r="P683" i="1" s="1"/>
  <c r="P684" i="1" s="1"/>
  <c r="P685" i="1" s="1"/>
  <c r="P686" i="1" s="1"/>
  <c r="P687" i="1" s="1"/>
  <c r="P688" i="1" s="1"/>
  <c r="P689" i="1" s="1"/>
  <c r="P690" i="1" s="1"/>
  <c r="P691" i="1" s="1"/>
  <c r="P692" i="1" s="1"/>
  <c r="P693" i="1" s="1"/>
  <c r="P694" i="1" s="1"/>
  <c r="P695" i="1" s="1"/>
  <c r="P696" i="1" s="1"/>
  <c r="P697" i="1" s="1"/>
  <c r="P698" i="1" s="1"/>
  <c r="P699" i="1" s="1"/>
  <c r="P700" i="1" s="1"/>
  <c r="P701" i="1" s="1"/>
  <c r="P702" i="1" s="1"/>
  <c r="P703" i="1" s="1"/>
  <c r="P704" i="1" s="1"/>
  <c r="P705" i="1" s="1"/>
  <c r="P706" i="1" s="1"/>
  <c r="P707" i="1" s="1"/>
  <c r="P708" i="1" s="1"/>
  <c r="P709" i="1" s="1"/>
  <c r="P710" i="1" s="1"/>
  <c r="P711" i="1" s="1"/>
  <c r="P712" i="1" s="1"/>
  <c r="P713" i="1" s="1"/>
  <c r="P714" i="1" s="1"/>
  <c r="P715" i="1" s="1"/>
  <c r="P716" i="1" s="1"/>
  <c r="P717" i="1" s="1"/>
  <c r="P718" i="1" s="1"/>
  <c r="P719" i="1" s="1"/>
  <c r="P720" i="1" s="1"/>
  <c r="P721" i="1" s="1"/>
  <c r="P722" i="1" s="1"/>
  <c r="P723" i="1" s="1"/>
  <c r="P724" i="1" s="1"/>
  <c r="P725" i="1" s="1"/>
  <c r="P726" i="1" s="1"/>
  <c r="P727" i="1" s="1"/>
  <c r="P728" i="1" s="1"/>
  <c r="P729" i="1" s="1"/>
  <c r="P730" i="1" s="1"/>
  <c r="P731" i="1" s="1"/>
  <c r="P732" i="1" s="1"/>
  <c r="P733" i="1" s="1"/>
  <c r="P734" i="1" s="1"/>
  <c r="P735" i="1" s="1"/>
  <c r="P736" i="1" s="1"/>
  <c r="P737" i="1" s="1"/>
  <c r="P738" i="1" s="1"/>
  <c r="P739" i="1" s="1"/>
  <c r="P740" i="1" s="1"/>
  <c r="P741" i="1" s="1"/>
  <c r="P742" i="1" s="1"/>
  <c r="P743" i="1" s="1"/>
  <c r="P744" i="1" s="1"/>
  <c r="P745" i="1" s="1"/>
  <c r="P746" i="1" s="1"/>
  <c r="P747" i="1" s="1"/>
  <c r="P748" i="1" s="1"/>
  <c r="P749" i="1" s="1"/>
  <c r="P750" i="1" s="1"/>
  <c r="P751" i="1" s="1"/>
  <c r="P752" i="1" s="1"/>
  <c r="P753" i="1" s="1"/>
  <c r="P754" i="1" s="1"/>
  <c r="P755" i="1" s="1"/>
  <c r="P756" i="1" s="1"/>
  <c r="P757" i="1" s="1"/>
  <c r="P758" i="1" s="1"/>
  <c r="P759" i="1" s="1"/>
  <c r="P760" i="1" s="1"/>
  <c r="P761" i="1" s="1"/>
  <c r="P762" i="1" s="1"/>
  <c r="P763" i="1" s="1"/>
  <c r="P764" i="1" s="1"/>
  <c r="P765" i="1" s="1"/>
  <c r="P766" i="1" s="1"/>
  <c r="P767" i="1" s="1"/>
  <c r="P768" i="1" s="1"/>
  <c r="P769" i="1" s="1"/>
  <c r="P770" i="1" s="1"/>
  <c r="P771" i="1" s="1"/>
  <c r="P772" i="1" s="1"/>
  <c r="P773" i="1" s="1"/>
  <c r="P774" i="1" s="1"/>
  <c r="P775" i="1" s="1"/>
  <c r="P776" i="1" s="1"/>
  <c r="P777" i="1" s="1"/>
  <c r="P778" i="1" s="1"/>
  <c r="P779" i="1" s="1"/>
  <c r="P780" i="1" s="1"/>
  <c r="P781" i="1" s="1"/>
  <c r="P782" i="1" s="1"/>
  <c r="P783" i="1" s="1"/>
  <c r="P784" i="1" s="1"/>
  <c r="P785" i="1" s="1"/>
  <c r="P786" i="1" s="1"/>
  <c r="P787" i="1" s="1"/>
  <c r="P788" i="1" s="1"/>
  <c r="P789" i="1" s="1"/>
  <c r="P790" i="1" s="1"/>
  <c r="P791" i="1" s="1"/>
  <c r="P792" i="1" s="1"/>
  <c r="P793" i="1" s="1"/>
  <c r="P794" i="1" s="1"/>
  <c r="P795" i="1" s="1"/>
  <c r="P796" i="1" s="1"/>
  <c r="P797" i="1" s="1"/>
  <c r="P798" i="1" s="1"/>
  <c r="P799" i="1" s="1"/>
  <c r="P800" i="1" s="1"/>
  <c r="P801" i="1" s="1"/>
  <c r="P802" i="1" s="1"/>
  <c r="P803" i="1" s="1"/>
  <c r="P804" i="1" s="1"/>
  <c r="P805" i="1" s="1"/>
  <c r="P806" i="1" s="1"/>
  <c r="P807" i="1" s="1"/>
  <c r="P808" i="1" s="1"/>
  <c r="P809" i="1" s="1"/>
  <c r="P810" i="1" s="1"/>
  <c r="P811" i="1" s="1"/>
  <c r="P812" i="1" s="1"/>
  <c r="P813" i="1" s="1"/>
  <c r="P814" i="1" s="1"/>
  <c r="P815" i="1" s="1"/>
  <c r="P816" i="1" s="1"/>
  <c r="P817" i="1" s="1"/>
  <c r="P818" i="1" s="1"/>
  <c r="P819" i="1" s="1"/>
  <c r="P820" i="1" s="1"/>
  <c r="P821" i="1" s="1"/>
  <c r="P822" i="1" s="1"/>
  <c r="P823" i="1" s="1"/>
  <c r="P824" i="1" s="1"/>
  <c r="P825" i="1" s="1"/>
  <c r="P826" i="1" s="1"/>
  <c r="P827" i="1" s="1"/>
  <c r="P828" i="1" s="1"/>
  <c r="P829" i="1" s="1"/>
  <c r="P830" i="1" s="1"/>
  <c r="P831" i="1" s="1"/>
  <c r="P832" i="1" s="1"/>
  <c r="P833" i="1" s="1"/>
  <c r="P834" i="1" s="1"/>
  <c r="P835" i="1" s="1"/>
  <c r="P836" i="1" s="1"/>
  <c r="P837" i="1" s="1"/>
  <c r="P838" i="1" s="1"/>
  <c r="P839" i="1" s="1"/>
  <c r="P840" i="1" s="1"/>
  <c r="P841" i="1" s="1"/>
  <c r="P842" i="1" s="1"/>
  <c r="P843" i="1" s="1"/>
  <c r="P844" i="1" s="1"/>
  <c r="P845" i="1" s="1"/>
  <c r="P846" i="1" s="1"/>
  <c r="P847" i="1" s="1"/>
  <c r="P848" i="1" s="1"/>
  <c r="P849" i="1" s="1"/>
  <c r="P850" i="1" s="1"/>
  <c r="P851" i="1" s="1"/>
  <c r="P852" i="1" s="1"/>
  <c r="P853" i="1" s="1"/>
  <c r="P854" i="1" s="1"/>
  <c r="P855" i="1" s="1"/>
  <c r="P856" i="1" s="1"/>
  <c r="P857" i="1" s="1"/>
  <c r="P858" i="1" s="1"/>
  <c r="P859" i="1" s="1"/>
  <c r="P860" i="1" s="1"/>
  <c r="P861" i="1" s="1"/>
  <c r="P862" i="1" s="1"/>
  <c r="P863" i="1" s="1"/>
  <c r="P864" i="1" s="1"/>
  <c r="P865" i="1" s="1"/>
  <c r="P866" i="1" s="1"/>
  <c r="P867" i="1" s="1"/>
  <c r="P868" i="1" s="1"/>
  <c r="P869" i="1" s="1"/>
  <c r="P870" i="1" s="1"/>
  <c r="P871" i="1" s="1"/>
  <c r="P872" i="1" s="1"/>
  <c r="P873" i="1" s="1"/>
  <c r="P874" i="1" s="1"/>
  <c r="P875" i="1" s="1"/>
  <c r="P876" i="1" s="1"/>
  <c r="P877" i="1" s="1"/>
  <c r="P878" i="1" s="1"/>
  <c r="P879" i="1" s="1"/>
  <c r="P880" i="1" s="1"/>
  <c r="P881" i="1" s="1"/>
  <c r="P882" i="1" s="1"/>
  <c r="P883" i="1" s="1"/>
  <c r="P884" i="1" s="1"/>
  <c r="P885" i="1" s="1"/>
  <c r="P886" i="1" s="1"/>
  <c r="P887" i="1" s="1"/>
  <c r="P888" i="1" s="1"/>
  <c r="P889" i="1" s="1"/>
  <c r="P890" i="1" s="1"/>
  <c r="P891" i="1" s="1"/>
  <c r="P892" i="1" s="1"/>
  <c r="P893" i="1" s="1"/>
  <c r="P894" i="1" s="1"/>
  <c r="P895" i="1" s="1"/>
  <c r="P896" i="1" s="1"/>
  <c r="P897" i="1" s="1"/>
  <c r="P898" i="1" s="1"/>
  <c r="P899" i="1" s="1"/>
  <c r="P900" i="1" s="1"/>
  <c r="P901" i="1" s="1"/>
  <c r="P902" i="1" s="1"/>
  <c r="P903" i="1" s="1"/>
  <c r="P904" i="1" s="1"/>
  <c r="P905" i="1" s="1"/>
  <c r="P906" i="1" s="1"/>
  <c r="P907" i="1" s="1"/>
  <c r="P908" i="1" s="1"/>
  <c r="P909" i="1" s="1"/>
  <c r="P910" i="1" s="1"/>
  <c r="P911" i="1" s="1"/>
  <c r="P912" i="1" s="1"/>
  <c r="P913" i="1" s="1"/>
  <c r="P914" i="1" s="1"/>
  <c r="P915" i="1" s="1"/>
  <c r="P916" i="1" s="1"/>
  <c r="P917" i="1" s="1"/>
  <c r="P918" i="1" s="1"/>
  <c r="P919" i="1" s="1"/>
  <c r="P920" i="1" s="1"/>
  <c r="P921" i="1" s="1"/>
  <c r="P922" i="1" s="1"/>
  <c r="P923" i="1" s="1"/>
  <c r="P924" i="1" s="1"/>
  <c r="P925" i="1" s="1"/>
  <c r="P926" i="1" s="1"/>
  <c r="P927" i="1" s="1"/>
  <c r="P928" i="1" s="1"/>
  <c r="P929" i="1" s="1"/>
  <c r="P930" i="1" s="1"/>
  <c r="P931" i="1" s="1"/>
  <c r="P932" i="1" s="1"/>
  <c r="P933" i="1" s="1"/>
  <c r="P934" i="1" s="1"/>
  <c r="P935" i="1" s="1"/>
  <c r="P936" i="1" s="1"/>
  <c r="P937" i="1" s="1"/>
  <c r="P938" i="1" s="1"/>
  <c r="P939" i="1" s="1"/>
  <c r="P940" i="1" s="1"/>
  <c r="P941" i="1" s="1"/>
  <c r="P942" i="1" s="1"/>
  <c r="P943" i="1" s="1"/>
  <c r="P944" i="1" s="1"/>
  <c r="P945" i="1" s="1"/>
  <c r="P946" i="1" s="1"/>
  <c r="P947" i="1" s="1"/>
  <c r="P948" i="1" s="1"/>
  <c r="P949" i="1" s="1"/>
  <c r="P950" i="1" s="1"/>
  <c r="P951" i="1" s="1"/>
  <c r="P952" i="1" s="1"/>
  <c r="P953" i="1" s="1"/>
  <c r="P954" i="1" s="1"/>
  <c r="P955" i="1" s="1"/>
  <c r="P956" i="1" s="1"/>
  <c r="P957" i="1" s="1"/>
  <c r="P958" i="1" s="1"/>
  <c r="P959" i="1" s="1"/>
  <c r="P960" i="1" s="1"/>
  <c r="P961" i="1" s="1"/>
  <c r="P962" i="1" s="1"/>
  <c r="P963" i="1" s="1"/>
  <c r="P964" i="1" s="1"/>
  <c r="P965" i="1" s="1"/>
  <c r="P966" i="1" s="1"/>
  <c r="P967" i="1" s="1"/>
  <c r="P968" i="1" s="1"/>
  <c r="P969" i="1" s="1"/>
  <c r="P970" i="1" s="1"/>
  <c r="P971" i="1" s="1"/>
  <c r="P972" i="1" s="1"/>
  <c r="P973" i="1" s="1"/>
  <c r="P974" i="1" s="1"/>
  <c r="P975" i="1" s="1"/>
  <c r="P976" i="1" s="1"/>
  <c r="P977" i="1" s="1"/>
  <c r="P978" i="1" s="1"/>
  <c r="P979" i="1" s="1"/>
  <c r="P980" i="1" s="1"/>
  <c r="P981" i="1" s="1"/>
  <c r="P982" i="1" s="1"/>
  <c r="P983" i="1" s="1"/>
  <c r="P984" i="1" s="1"/>
  <c r="P985" i="1" s="1"/>
  <c r="P986" i="1" s="1"/>
  <c r="P987" i="1" s="1"/>
  <c r="P988" i="1" s="1"/>
  <c r="P989" i="1" s="1"/>
  <c r="P990" i="1" s="1"/>
  <c r="P991" i="1" s="1"/>
  <c r="P992" i="1" s="1"/>
  <c r="P993" i="1" s="1"/>
  <c r="P994" i="1" s="1"/>
  <c r="P995" i="1" s="1"/>
  <c r="P996" i="1" s="1"/>
  <c r="P997" i="1" s="1"/>
  <c r="P998" i="1" s="1"/>
  <c r="P999" i="1" s="1"/>
  <c r="P1000" i="1" s="1"/>
  <c r="P1001" i="1" s="1"/>
  <c r="P1002" i="1" s="1"/>
  <c r="P1003" i="1" s="1"/>
  <c r="P1004" i="1" s="1"/>
  <c r="P1005" i="1" s="1"/>
  <c r="P1006" i="1" s="1"/>
  <c r="P1007" i="1" s="1"/>
  <c r="P1008" i="1" s="1"/>
  <c r="P1009" i="1" s="1"/>
  <c r="P1010" i="1" s="1"/>
  <c r="P1011" i="1" s="1"/>
  <c r="P1012" i="1" s="1"/>
  <c r="P1013" i="1" s="1"/>
  <c r="P1014" i="1" s="1"/>
  <c r="P1015" i="1" s="1"/>
  <c r="P1016" i="1" s="1"/>
  <c r="P1017" i="1" s="1"/>
  <c r="P1018" i="1" s="1"/>
  <c r="P1019" i="1" s="1"/>
  <c r="P1020" i="1" s="1"/>
  <c r="P1021" i="1" s="1"/>
  <c r="P1022" i="1" s="1"/>
  <c r="P1023" i="1" s="1"/>
  <c r="P1024" i="1" s="1"/>
  <c r="P1025" i="1" s="1"/>
  <c r="P1026" i="1" s="1"/>
  <c r="P1027" i="1" s="1"/>
  <c r="P1028" i="1" s="1"/>
  <c r="P1029" i="1" s="1"/>
  <c r="P1030" i="1" s="1"/>
  <c r="P1031" i="1" s="1"/>
  <c r="P1032" i="1" s="1"/>
  <c r="P1033" i="1" s="1"/>
  <c r="P1034" i="1" s="1"/>
  <c r="P1035" i="1" s="1"/>
  <c r="P1036" i="1" s="1"/>
  <c r="P1037" i="1" s="1"/>
  <c r="P1038" i="1" s="1"/>
  <c r="P1039" i="1" s="1"/>
  <c r="P1040" i="1" s="1"/>
  <c r="P1041" i="1" s="1"/>
  <c r="P1042" i="1" s="1"/>
  <c r="P1043" i="1" s="1"/>
  <c r="P1044" i="1" s="1"/>
  <c r="P1045" i="1" s="1"/>
  <c r="P1046" i="1" s="1"/>
  <c r="P1047" i="1" s="1"/>
  <c r="P1048" i="1" s="1"/>
  <c r="P1049" i="1" s="1"/>
  <c r="P1050" i="1" s="1"/>
  <c r="P1051" i="1" s="1"/>
  <c r="P1052" i="1" s="1"/>
  <c r="P1053" i="1" s="1"/>
  <c r="P1054" i="1" s="1"/>
  <c r="P1055" i="1" s="1"/>
  <c r="P1056" i="1" s="1"/>
  <c r="P1057" i="1" s="1"/>
  <c r="P1058" i="1" s="1"/>
  <c r="P1059" i="1" s="1"/>
  <c r="P1060" i="1" s="1"/>
  <c r="P1061" i="1" s="1"/>
  <c r="P1062" i="1" s="1"/>
  <c r="P1063" i="1" s="1"/>
  <c r="P1064" i="1" s="1"/>
  <c r="P1065" i="1" s="1"/>
  <c r="P1066" i="1" s="1"/>
  <c r="P1067" i="1" s="1"/>
  <c r="P1068" i="1" s="1"/>
  <c r="P1069" i="1" s="1"/>
  <c r="P1070" i="1" s="1"/>
  <c r="P1071" i="1" s="1"/>
  <c r="P1072" i="1" s="1"/>
  <c r="P1073" i="1" s="1"/>
  <c r="P1074" i="1" s="1"/>
  <c r="P1075" i="1" s="1"/>
  <c r="P1076" i="1" s="1"/>
  <c r="P1077" i="1" s="1"/>
  <c r="P1078" i="1" s="1"/>
  <c r="P1079" i="1" s="1"/>
  <c r="P1080" i="1" s="1"/>
  <c r="P1081" i="1" s="1"/>
  <c r="P1082" i="1" s="1"/>
  <c r="P1083" i="1" s="1"/>
  <c r="P1084" i="1" s="1"/>
  <c r="P1085" i="1" s="1"/>
  <c r="P1086" i="1" s="1"/>
  <c r="P1087" i="1" s="1"/>
  <c r="P1088" i="1" s="1"/>
  <c r="P1089" i="1" s="1"/>
  <c r="P1090" i="1" s="1"/>
  <c r="P1091" i="1" s="1"/>
  <c r="P1092" i="1" s="1"/>
  <c r="P1093" i="1" s="1"/>
  <c r="P1094" i="1" s="1"/>
  <c r="P1095" i="1" s="1"/>
  <c r="P1096" i="1" s="1"/>
  <c r="P1097" i="1" s="1"/>
  <c r="P1098" i="1" s="1"/>
  <c r="P1099" i="1" s="1"/>
  <c r="P1100" i="1" s="1"/>
  <c r="P1101" i="1" s="1"/>
  <c r="P1102" i="1" s="1"/>
  <c r="P1103" i="1" s="1"/>
  <c r="P1104" i="1" s="1"/>
  <c r="P1105" i="1" s="1"/>
  <c r="P1106" i="1" s="1"/>
  <c r="P1107" i="1" s="1"/>
  <c r="P1108" i="1" s="1"/>
  <c r="P1109" i="1" s="1"/>
  <c r="P1110" i="1" s="1"/>
  <c r="P1111" i="1" s="1"/>
  <c r="P1112" i="1" s="1"/>
  <c r="P1113" i="1" s="1"/>
  <c r="P1114" i="1" s="1"/>
  <c r="P1115" i="1" s="1"/>
  <c r="P1116" i="1" s="1"/>
  <c r="P1117" i="1" s="1"/>
  <c r="P1118" i="1" s="1"/>
  <c r="P1119" i="1" s="1"/>
  <c r="P1120" i="1" s="1"/>
  <c r="P1121" i="1" s="1"/>
  <c r="P1122" i="1" s="1"/>
  <c r="P1123" i="1" s="1"/>
  <c r="P1124" i="1" s="1"/>
  <c r="P1125" i="1" s="1"/>
  <c r="P1126" i="1" s="1"/>
  <c r="P1127" i="1" s="1"/>
  <c r="P1128" i="1" s="1"/>
  <c r="P1129" i="1" s="1"/>
  <c r="P1130" i="1" s="1"/>
  <c r="P1131" i="1" s="1"/>
  <c r="P1132" i="1" s="1"/>
  <c r="P1133" i="1" s="1"/>
  <c r="P1134" i="1" s="1"/>
  <c r="P1135" i="1" s="1"/>
  <c r="P1136" i="1" s="1"/>
  <c r="P1137" i="1" s="1"/>
  <c r="P1138" i="1" s="1"/>
  <c r="P1139" i="1" s="1"/>
  <c r="P1140" i="1" s="1"/>
  <c r="P1141" i="1" s="1"/>
  <c r="P1142" i="1" s="1"/>
  <c r="P1143" i="1" s="1"/>
  <c r="P1144" i="1" s="1"/>
  <c r="P1145" i="1" s="1"/>
  <c r="P1146" i="1" s="1"/>
  <c r="P1147" i="1" s="1"/>
  <c r="P1148" i="1" s="1"/>
  <c r="P1149" i="1" s="1"/>
  <c r="P1150" i="1" s="1"/>
  <c r="P1151" i="1" s="1"/>
  <c r="P1152" i="1" s="1"/>
  <c r="P1153" i="1" s="1"/>
  <c r="P1154" i="1" s="1"/>
  <c r="P1155" i="1" s="1"/>
  <c r="P1156" i="1" s="1"/>
  <c r="P1157" i="1" s="1"/>
  <c r="P1158" i="1" s="1"/>
  <c r="P1159" i="1" s="1"/>
  <c r="P1160" i="1" s="1"/>
  <c r="P1161" i="1" s="1"/>
  <c r="P1162" i="1" s="1"/>
  <c r="P1163" i="1" s="1"/>
  <c r="P1164" i="1" s="1"/>
  <c r="P1165" i="1" s="1"/>
  <c r="P1166" i="1" s="1"/>
  <c r="P1167" i="1" s="1"/>
  <c r="P1168" i="1" s="1"/>
  <c r="P1169" i="1" s="1"/>
  <c r="P1170" i="1" s="1"/>
  <c r="P1171" i="1" s="1"/>
  <c r="P1172" i="1" s="1"/>
  <c r="P1173" i="1" s="1"/>
  <c r="P1174" i="1" s="1"/>
  <c r="P1175" i="1" s="1"/>
  <c r="P1176" i="1" s="1"/>
  <c r="P1177" i="1" s="1"/>
  <c r="P1178" i="1" s="1"/>
  <c r="P1179" i="1" s="1"/>
  <c r="P1180" i="1" s="1"/>
  <c r="P1181" i="1" s="1"/>
  <c r="P1182" i="1" s="1"/>
  <c r="P1183" i="1" s="1"/>
  <c r="P1184" i="1" s="1"/>
  <c r="P1185" i="1" s="1"/>
  <c r="P1186" i="1" s="1"/>
  <c r="P1187" i="1" s="1"/>
  <c r="P1188" i="1" s="1"/>
  <c r="P1189" i="1" s="1"/>
  <c r="P1190" i="1" s="1"/>
  <c r="P1191" i="1" s="1"/>
  <c r="P1192" i="1" s="1"/>
  <c r="P1193" i="1" s="1"/>
  <c r="P1194" i="1" s="1"/>
  <c r="P1195" i="1" s="1"/>
  <c r="P1196" i="1" s="1"/>
  <c r="P1197" i="1" s="1"/>
  <c r="P1198" i="1" s="1"/>
  <c r="P1199" i="1" s="1"/>
  <c r="P1200" i="1" s="1"/>
  <c r="P1201" i="1" s="1"/>
  <c r="P1202" i="1" s="1"/>
  <c r="P1203" i="1" s="1"/>
  <c r="P1204" i="1" s="1"/>
  <c r="P1205" i="1" s="1"/>
  <c r="P1206" i="1" s="1"/>
  <c r="P1207" i="1" s="1"/>
  <c r="P1208" i="1" s="1"/>
  <c r="P1209" i="1" s="1"/>
  <c r="P1210" i="1" s="1"/>
  <c r="P1211" i="1" s="1"/>
  <c r="P1212" i="1" s="1"/>
  <c r="P1213" i="1" s="1"/>
  <c r="P1214" i="1" s="1"/>
  <c r="P1215" i="1" s="1"/>
  <c r="P1216" i="1" s="1"/>
  <c r="P1217" i="1" s="1"/>
  <c r="P1218" i="1" s="1"/>
  <c r="P1219" i="1" s="1"/>
  <c r="P1220" i="1" s="1"/>
  <c r="P1221" i="1" s="1"/>
  <c r="P1222" i="1" s="1"/>
  <c r="P1223" i="1" s="1"/>
  <c r="P1224" i="1" s="1"/>
  <c r="P1225" i="1" s="1"/>
  <c r="P1226" i="1" s="1"/>
  <c r="P1227" i="1" s="1"/>
  <c r="P1228" i="1" s="1"/>
  <c r="P1229" i="1" s="1"/>
  <c r="P1230" i="1" s="1"/>
  <c r="P1231" i="1" s="1"/>
  <c r="P1232" i="1" s="1"/>
  <c r="P1233" i="1" s="1"/>
  <c r="P1234" i="1" s="1"/>
  <c r="P1235" i="1" s="1"/>
  <c r="P1236" i="1" s="1"/>
  <c r="P1237" i="1" s="1"/>
  <c r="P1238" i="1" s="1"/>
  <c r="P1239" i="1" s="1"/>
  <c r="P1240" i="1" s="1"/>
  <c r="P1241" i="1" s="1"/>
  <c r="P1242" i="1" s="1"/>
  <c r="P1243" i="1" s="1"/>
  <c r="P1244" i="1" s="1"/>
  <c r="P1245" i="1" s="1"/>
  <c r="P1246" i="1" s="1"/>
  <c r="P1247" i="1" s="1"/>
  <c r="P1248" i="1" s="1"/>
  <c r="P1249" i="1" s="1"/>
  <c r="P1250" i="1" s="1"/>
  <c r="P1251" i="1" s="1"/>
  <c r="P1252" i="1" s="1"/>
  <c r="P1253" i="1" s="1"/>
  <c r="P1254" i="1" s="1"/>
  <c r="P1255" i="1" s="1"/>
  <c r="P1256" i="1" s="1"/>
  <c r="P1257" i="1" s="1"/>
  <c r="P1258" i="1" s="1"/>
  <c r="P1259" i="1" s="1"/>
  <c r="P1260" i="1" s="1"/>
  <c r="P1261" i="1" s="1"/>
  <c r="P1262" i="1" s="1"/>
  <c r="P1263" i="1" s="1"/>
  <c r="P1264" i="1" s="1"/>
  <c r="P1265" i="1" s="1"/>
  <c r="P1266" i="1" s="1"/>
  <c r="P1267" i="1" s="1"/>
  <c r="P1268" i="1" s="1"/>
  <c r="P1269" i="1" s="1"/>
  <c r="P1270" i="1" s="1"/>
  <c r="P1271" i="1" s="1"/>
  <c r="P1272" i="1" s="1"/>
  <c r="P1273" i="1" s="1"/>
  <c r="P1274" i="1" s="1"/>
  <c r="P1275" i="1" s="1"/>
  <c r="P1276" i="1" s="1"/>
  <c r="P1277" i="1" s="1"/>
  <c r="P1278" i="1" s="1"/>
  <c r="P1279" i="1" s="1"/>
  <c r="P1280" i="1" s="1"/>
  <c r="P1281" i="1" s="1"/>
  <c r="P1282" i="1" s="1"/>
  <c r="P1283" i="1" s="1"/>
  <c r="P1284" i="1" s="1"/>
  <c r="P1285" i="1" s="1"/>
  <c r="P1286" i="1" s="1"/>
  <c r="P1287" i="1" s="1"/>
  <c r="P1288" i="1" s="1"/>
  <c r="P1289" i="1" s="1"/>
  <c r="P1290" i="1" s="1"/>
  <c r="P1291" i="1" s="1"/>
  <c r="P1292" i="1" s="1"/>
  <c r="P1293" i="1" s="1"/>
  <c r="P1294" i="1" s="1"/>
  <c r="P1295" i="1" s="1"/>
  <c r="P1296" i="1" s="1"/>
  <c r="P1297" i="1" s="1"/>
  <c r="P1298" i="1" s="1"/>
  <c r="P1299" i="1" s="1"/>
  <c r="P1300" i="1" s="1"/>
  <c r="P1301" i="1" s="1"/>
  <c r="P1302" i="1" s="1"/>
  <c r="P1303" i="1" s="1"/>
  <c r="P1304" i="1" s="1"/>
  <c r="P1305" i="1" s="1"/>
  <c r="P1306" i="1" s="1"/>
  <c r="P1307" i="1" s="1"/>
  <c r="P1308" i="1" s="1"/>
  <c r="P1309" i="1" s="1"/>
  <c r="P1310" i="1" s="1"/>
  <c r="P1311" i="1" s="1"/>
  <c r="P1312" i="1" s="1"/>
  <c r="P1313" i="1" s="1"/>
  <c r="P1314" i="1" s="1"/>
  <c r="P1315" i="1" s="1"/>
  <c r="P1316" i="1" s="1"/>
  <c r="P1317" i="1" s="1"/>
  <c r="P1318" i="1" s="1"/>
  <c r="P1319" i="1" s="1"/>
  <c r="P1320" i="1" s="1"/>
  <c r="P1321" i="1" s="1"/>
  <c r="P1322" i="1" s="1"/>
  <c r="P1323" i="1" s="1"/>
  <c r="P1324" i="1" s="1"/>
  <c r="P1325" i="1" s="1"/>
  <c r="P1326" i="1" s="1"/>
  <c r="P1327" i="1" s="1"/>
  <c r="P1328" i="1" s="1"/>
  <c r="P1329" i="1" s="1"/>
  <c r="P1330" i="1" s="1"/>
  <c r="P1331" i="1" s="1"/>
  <c r="P1332" i="1" s="1"/>
  <c r="P1333" i="1" s="1"/>
  <c r="P1334" i="1" s="1"/>
  <c r="P1335" i="1" s="1"/>
  <c r="P1336" i="1" s="1"/>
  <c r="P1337" i="1" s="1"/>
  <c r="P1338" i="1" s="1"/>
  <c r="P1339" i="1" s="1"/>
  <c r="P1340" i="1" s="1"/>
  <c r="P1341" i="1" s="1"/>
  <c r="P1342" i="1" s="1"/>
  <c r="P1343" i="1" s="1"/>
  <c r="P1344" i="1" s="1"/>
  <c r="P1345" i="1" s="1"/>
  <c r="P1346" i="1" s="1"/>
  <c r="P1347" i="1" s="1"/>
  <c r="P1348" i="1" s="1"/>
  <c r="P1349" i="1" s="1"/>
  <c r="P1350" i="1" s="1"/>
  <c r="P1351" i="1" s="1"/>
  <c r="P1352" i="1" s="1"/>
  <c r="P1353" i="1" s="1"/>
  <c r="P1354" i="1" s="1"/>
  <c r="P1355" i="1" s="1"/>
  <c r="P1356" i="1" s="1"/>
  <c r="P1357" i="1" s="1"/>
  <c r="P1358" i="1" s="1"/>
  <c r="P1359" i="1" s="1"/>
  <c r="P1360" i="1" s="1"/>
  <c r="P1361" i="1" s="1"/>
  <c r="P1362" i="1" s="1"/>
  <c r="P1363" i="1" s="1"/>
  <c r="P1364" i="1" s="1"/>
  <c r="P1365" i="1" s="1"/>
  <c r="P1366" i="1" s="1"/>
  <c r="P1367" i="1" s="1"/>
  <c r="P1368" i="1" s="1"/>
  <c r="P1369" i="1" s="1"/>
  <c r="P1370" i="1" s="1"/>
  <c r="P1371" i="1" s="1"/>
  <c r="P1372" i="1" s="1"/>
  <c r="P1373" i="1" s="1"/>
  <c r="P1374" i="1" s="1"/>
  <c r="P1375" i="1" s="1"/>
  <c r="P1376" i="1" s="1"/>
  <c r="P1377" i="1" s="1"/>
  <c r="P1378" i="1" s="1"/>
  <c r="P1379" i="1" s="1"/>
  <c r="P1380" i="1" s="1"/>
  <c r="P1381" i="1" s="1"/>
  <c r="P1382" i="1" s="1"/>
  <c r="P1383" i="1" s="1"/>
  <c r="P1384" i="1" s="1"/>
  <c r="P1385" i="1" s="1"/>
  <c r="P1386" i="1" s="1"/>
  <c r="P1387" i="1" s="1"/>
  <c r="P1388" i="1" s="1"/>
  <c r="P1389" i="1" s="1"/>
  <c r="P1390" i="1" s="1"/>
  <c r="P1391" i="1" s="1"/>
  <c r="P1392" i="1" s="1"/>
  <c r="P1393" i="1" s="1"/>
  <c r="P1394" i="1" s="1"/>
  <c r="P1395" i="1" s="1"/>
  <c r="P1396" i="1" s="1"/>
  <c r="P1397" i="1" s="1"/>
  <c r="P1398" i="1" s="1"/>
  <c r="P1399" i="1" s="1"/>
  <c r="P1400" i="1" s="1"/>
  <c r="P1401" i="1" s="1"/>
  <c r="P1402" i="1" s="1"/>
  <c r="P1403" i="1" s="1"/>
  <c r="P1404" i="1" s="1"/>
  <c r="P1405" i="1" s="1"/>
  <c r="P1406" i="1" s="1"/>
  <c r="P1407" i="1" s="1"/>
  <c r="P1408" i="1" s="1"/>
  <c r="P1409" i="1" s="1"/>
  <c r="P1410" i="1" s="1"/>
  <c r="P1411" i="1" s="1"/>
  <c r="P1412" i="1" s="1"/>
  <c r="P1413" i="1" s="1"/>
  <c r="P1414" i="1" s="1"/>
  <c r="P1415" i="1" s="1"/>
  <c r="P1416" i="1" s="1"/>
  <c r="P1417" i="1" s="1"/>
  <c r="P1418" i="1" s="1"/>
  <c r="P1419" i="1" s="1"/>
  <c r="P1420" i="1" s="1"/>
  <c r="P1421" i="1" s="1"/>
  <c r="P1422" i="1" s="1"/>
  <c r="P1423" i="1" s="1"/>
  <c r="P1424" i="1" s="1"/>
  <c r="P1425" i="1" s="1"/>
  <c r="P1426" i="1" s="1"/>
  <c r="P1427" i="1" s="1"/>
  <c r="P1428" i="1" s="1"/>
  <c r="P1429" i="1" s="1"/>
  <c r="P1430" i="1" s="1"/>
  <c r="P1431" i="1" s="1"/>
  <c r="P1432" i="1" s="1"/>
  <c r="P1433" i="1" s="1"/>
  <c r="P1434" i="1" s="1"/>
  <c r="P1435" i="1" s="1"/>
  <c r="P1436" i="1" s="1"/>
  <c r="P1437" i="1" s="1"/>
  <c r="P1438" i="1" s="1"/>
  <c r="P1439" i="1" s="1"/>
  <c r="P1440" i="1" s="1"/>
  <c r="P1441" i="1" s="1"/>
  <c r="P1442" i="1" s="1"/>
  <c r="P1443" i="1" s="1"/>
  <c r="P1444" i="1" s="1"/>
  <c r="P1445" i="1" s="1"/>
  <c r="P1446" i="1" s="1"/>
  <c r="P1447" i="1" s="1"/>
  <c r="P1448" i="1" s="1"/>
  <c r="P1449" i="1" s="1"/>
  <c r="P1450" i="1" s="1"/>
  <c r="P1451" i="1" s="1"/>
  <c r="P1452" i="1" s="1"/>
  <c r="P1453" i="1" s="1"/>
  <c r="P1454" i="1" s="1"/>
  <c r="P1455" i="1" s="1"/>
  <c r="P1456" i="1" s="1"/>
  <c r="P1457" i="1" s="1"/>
  <c r="P1458" i="1" s="1"/>
  <c r="P1459" i="1" s="1"/>
  <c r="P1460" i="1" s="1"/>
  <c r="P1461" i="1" s="1"/>
  <c r="P1462" i="1" s="1"/>
  <c r="P1463" i="1" s="1"/>
  <c r="P1464" i="1" s="1"/>
  <c r="N2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K311" i="1" s="1"/>
  <c r="K312" i="1" s="1"/>
  <c r="K313" i="1" s="1"/>
  <c r="K314" i="1" s="1"/>
  <c r="K315" i="1" s="1"/>
  <c r="K316" i="1" s="1"/>
  <c r="K317" i="1" s="1"/>
  <c r="K318" i="1" s="1"/>
  <c r="K319" i="1" s="1"/>
  <c r="K320" i="1" s="1"/>
  <c r="K321" i="1" s="1"/>
  <c r="K322" i="1" s="1"/>
  <c r="K323" i="1" s="1"/>
  <c r="K324" i="1" s="1"/>
  <c r="K325" i="1" s="1"/>
  <c r="K326" i="1" s="1"/>
  <c r="K327" i="1" s="1"/>
  <c r="K328" i="1" s="1"/>
  <c r="K329" i="1" s="1"/>
  <c r="K330" i="1" s="1"/>
  <c r="K331" i="1" s="1"/>
  <c r="K332" i="1" s="1"/>
  <c r="K333" i="1" s="1"/>
  <c r="K334" i="1" s="1"/>
  <c r="K335" i="1" s="1"/>
  <c r="K336" i="1" s="1"/>
  <c r="K337" i="1" s="1"/>
  <c r="K338" i="1" s="1"/>
  <c r="K339" i="1" s="1"/>
  <c r="K340" i="1" s="1"/>
  <c r="K341" i="1" s="1"/>
  <c r="K342" i="1" s="1"/>
  <c r="K343" i="1" s="1"/>
  <c r="K344" i="1" s="1"/>
  <c r="K345" i="1" s="1"/>
  <c r="K346" i="1" s="1"/>
  <c r="K347" i="1" s="1"/>
  <c r="K348" i="1" s="1"/>
  <c r="K349" i="1" s="1"/>
  <c r="K350" i="1" s="1"/>
  <c r="K351" i="1" s="1"/>
  <c r="K352" i="1" s="1"/>
  <c r="K353" i="1" s="1"/>
  <c r="K354" i="1" s="1"/>
  <c r="K355" i="1" s="1"/>
  <c r="K356" i="1" s="1"/>
  <c r="K357" i="1" s="1"/>
  <c r="K358" i="1" s="1"/>
  <c r="K359" i="1" s="1"/>
  <c r="K360" i="1" s="1"/>
  <c r="K361" i="1" s="1"/>
  <c r="K362" i="1" s="1"/>
  <c r="K363" i="1" s="1"/>
  <c r="K364" i="1" s="1"/>
  <c r="K365" i="1" s="1"/>
  <c r="K366" i="1" s="1"/>
  <c r="K367" i="1" s="1"/>
  <c r="K368" i="1" s="1"/>
  <c r="K369" i="1" s="1"/>
  <c r="K370" i="1" s="1"/>
  <c r="K371" i="1" s="1"/>
  <c r="K372" i="1" s="1"/>
  <c r="K373" i="1" s="1"/>
  <c r="K374" i="1" s="1"/>
  <c r="K375" i="1" s="1"/>
  <c r="K376" i="1" s="1"/>
  <c r="K377" i="1" s="1"/>
  <c r="K378" i="1" s="1"/>
  <c r="K379" i="1" s="1"/>
  <c r="K380" i="1" s="1"/>
  <c r="K381" i="1" s="1"/>
  <c r="K382" i="1" s="1"/>
  <c r="K383" i="1" s="1"/>
  <c r="K384" i="1" s="1"/>
  <c r="K385" i="1" s="1"/>
  <c r="K386" i="1" s="1"/>
  <c r="K387" i="1" s="1"/>
  <c r="K388" i="1" s="1"/>
  <c r="K389" i="1" s="1"/>
  <c r="K390" i="1" s="1"/>
  <c r="K391" i="1" s="1"/>
  <c r="K392" i="1" s="1"/>
  <c r="K393" i="1" s="1"/>
  <c r="K394" i="1" s="1"/>
  <c r="K395" i="1" s="1"/>
  <c r="K396" i="1" s="1"/>
  <c r="K397" i="1" s="1"/>
  <c r="K398" i="1" s="1"/>
  <c r="K399" i="1" s="1"/>
  <c r="K400" i="1" s="1"/>
  <c r="K401" i="1" s="1"/>
  <c r="K402" i="1" s="1"/>
  <c r="K403" i="1" s="1"/>
  <c r="K404" i="1" s="1"/>
  <c r="K405" i="1" s="1"/>
  <c r="K406" i="1" s="1"/>
  <c r="K407" i="1" s="1"/>
  <c r="K408" i="1" s="1"/>
  <c r="K409" i="1" s="1"/>
  <c r="K410" i="1" s="1"/>
  <c r="K411" i="1" s="1"/>
  <c r="K412" i="1" s="1"/>
  <c r="K413" i="1" s="1"/>
  <c r="K414" i="1" s="1"/>
  <c r="K415" i="1" s="1"/>
  <c r="K416" i="1" s="1"/>
  <c r="K417" i="1" s="1"/>
  <c r="K418" i="1" s="1"/>
  <c r="K419" i="1" s="1"/>
  <c r="K420" i="1" s="1"/>
  <c r="K421" i="1" s="1"/>
  <c r="K422" i="1" s="1"/>
  <c r="K423" i="1" s="1"/>
  <c r="K424" i="1" s="1"/>
  <c r="K425" i="1" s="1"/>
  <c r="K426" i="1" s="1"/>
  <c r="K427" i="1" s="1"/>
  <c r="K428" i="1" s="1"/>
  <c r="K429" i="1" s="1"/>
  <c r="K430" i="1" s="1"/>
  <c r="K431" i="1" s="1"/>
  <c r="K432" i="1" s="1"/>
  <c r="K433" i="1" s="1"/>
  <c r="K434" i="1" s="1"/>
  <c r="K435" i="1" s="1"/>
  <c r="K436" i="1" s="1"/>
  <c r="K437" i="1" s="1"/>
  <c r="K438" i="1" s="1"/>
  <c r="K439" i="1" s="1"/>
  <c r="K440" i="1" s="1"/>
  <c r="K441" i="1" s="1"/>
  <c r="K442" i="1" s="1"/>
  <c r="K443" i="1" s="1"/>
  <c r="K444" i="1" s="1"/>
  <c r="K445" i="1" s="1"/>
  <c r="K446" i="1" s="1"/>
  <c r="K447" i="1" s="1"/>
  <c r="K448" i="1" s="1"/>
  <c r="K449" i="1" s="1"/>
  <c r="K450" i="1" s="1"/>
  <c r="K451" i="1" s="1"/>
  <c r="K452" i="1" s="1"/>
  <c r="K453" i="1" s="1"/>
  <c r="K454" i="1" s="1"/>
  <c r="K455" i="1" s="1"/>
  <c r="K456" i="1" s="1"/>
  <c r="K457" i="1" s="1"/>
  <c r="K458" i="1" s="1"/>
  <c r="K459" i="1" s="1"/>
  <c r="K460" i="1" s="1"/>
  <c r="K461" i="1" s="1"/>
  <c r="K462" i="1" s="1"/>
  <c r="K463" i="1" s="1"/>
  <c r="K464" i="1" s="1"/>
  <c r="K465" i="1" s="1"/>
  <c r="K466" i="1" s="1"/>
  <c r="K467" i="1" s="1"/>
  <c r="K468" i="1" s="1"/>
  <c r="K469" i="1" s="1"/>
  <c r="K470" i="1" s="1"/>
  <c r="K471" i="1" s="1"/>
  <c r="K472" i="1" s="1"/>
  <c r="K473" i="1" s="1"/>
  <c r="K474" i="1" s="1"/>
  <c r="K475" i="1" s="1"/>
  <c r="K476" i="1" s="1"/>
  <c r="K477" i="1" s="1"/>
  <c r="K478" i="1" s="1"/>
  <c r="K479" i="1" s="1"/>
  <c r="K480" i="1" s="1"/>
  <c r="K481" i="1" s="1"/>
  <c r="K482" i="1" s="1"/>
  <c r="K483" i="1" s="1"/>
  <c r="K484" i="1" s="1"/>
  <c r="K485" i="1" s="1"/>
  <c r="K486" i="1" s="1"/>
  <c r="K487" i="1" s="1"/>
  <c r="K488" i="1" s="1"/>
  <c r="K489" i="1" s="1"/>
  <c r="K490" i="1" s="1"/>
  <c r="K491" i="1" s="1"/>
  <c r="K492" i="1" s="1"/>
  <c r="K493" i="1" s="1"/>
  <c r="K494" i="1" s="1"/>
  <c r="K495" i="1" s="1"/>
  <c r="K496" i="1" s="1"/>
  <c r="K497" i="1" s="1"/>
  <c r="K498" i="1" s="1"/>
  <c r="K499" i="1" s="1"/>
  <c r="K500" i="1" s="1"/>
  <c r="K501" i="1" s="1"/>
  <c r="K502" i="1" s="1"/>
  <c r="K503" i="1" s="1"/>
  <c r="K504" i="1" s="1"/>
  <c r="K505" i="1" s="1"/>
  <c r="K506" i="1" s="1"/>
  <c r="K507" i="1" s="1"/>
  <c r="K508" i="1" s="1"/>
  <c r="K509" i="1" s="1"/>
  <c r="K510" i="1" s="1"/>
  <c r="K511" i="1" s="1"/>
  <c r="K512" i="1" s="1"/>
  <c r="K513" i="1" s="1"/>
  <c r="K514" i="1" s="1"/>
  <c r="K515" i="1" s="1"/>
  <c r="K516" i="1" s="1"/>
  <c r="K517" i="1" s="1"/>
  <c r="K518" i="1" s="1"/>
  <c r="K519" i="1" s="1"/>
  <c r="K520" i="1" s="1"/>
  <c r="K521" i="1" s="1"/>
  <c r="K522" i="1" s="1"/>
  <c r="K523" i="1" s="1"/>
  <c r="K524" i="1" s="1"/>
  <c r="K525" i="1" s="1"/>
  <c r="K526" i="1" s="1"/>
  <c r="K527" i="1" s="1"/>
  <c r="K528" i="1" s="1"/>
  <c r="K529" i="1" s="1"/>
  <c r="K530" i="1" s="1"/>
  <c r="K531" i="1" s="1"/>
  <c r="K532" i="1" s="1"/>
  <c r="K533" i="1" s="1"/>
  <c r="K534" i="1" s="1"/>
  <c r="K535" i="1" s="1"/>
  <c r="K536" i="1" s="1"/>
  <c r="K537" i="1" s="1"/>
  <c r="K538" i="1" s="1"/>
  <c r="K539" i="1" s="1"/>
  <c r="K540" i="1" s="1"/>
  <c r="K541" i="1" s="1"/>
  <c r="K542" i="1" s="1"/>
  <c r="K543" i="1" s="1"/>
  <c r="K544" i="1" s="1"/>
  <c r="K545" i="1" s="1"/>
  <c r="K546" i="1" s="1"/>
  <c r="K547" i="1" s="1"/>
  <c r="K548" i="1" s="1"/>
  <c r="K549" i="1" s="1"/>
  <c r="K550" i="1" s="1"/>
  <c r="K551" i="1" s="1"/>
  <c r="K552" i="1" s="1"/>
  <c r="K553" i="1" s="1"/>
  <c r="K554" i="1" s="1"/>
  <c r="K555" i="1" s="1"/>
  <c r="K556" i="1" s="1"/>
  <c r="K557" i="1" s="1"/>
  <c r="K558" i="1" s="1"/>
  <c r="K559" i="1" s="1"/>
  <c r="K560" i="1" s="1"/>
  <c r="K561" i="1" s="1"/>
  <c r="K562" i="1" s="1"/>
  <c r="K563" i="1" s="1"/>
  <c r="K564" i="1" s="1"/>
  <c r="K565" i="1" s="1"/>
  <c r="K566" i="1" s="1"/>
  <c r="K567" i="1" s="1"/>
  <c r="K568" i="1" s="1"/>
  <c r="K569" i="1" s="1"/>
  <c r="K570" i="1" s="1"/>
  <c r="K571" i="1" s="1"/>
  <c r="K572" i="1" s="1"/>
  <c r="K573" i="1" s="1"/>
  <c r="K574" i="1" s="1"/>
  <c r="K575" i="1" s="1"/>
  <c r="K576" i="1" s="1"/>
  <c r="K577" i="1" s="1"/>
  <c r="K578" i="1" s="1"/>
  <c r="K579" i="1" s="1"/>
  <c r="K580" i="1" s="1"/>
  <c r="K581" i="1" s="1"/>
  <c r="K582" i="1" s="1"/>
  <c r="K583" i="1" s="1"/>
  <c r="K584" i="1" s="1"/>
  <c r="K585" i="1" s="1"/>
  <c r="K586" i="1" s="1"/>
  <c r="K587" i="1" s="1"/>
  <c r="K588" i="1" s="1"/>
  <c r="K589" i="1" s="1"/>
  <c r="K590" i="1" s="1"/>
  <c r="K591" i="1" s="1"/>
  <c r="K592" i="1" s="1"/>
  <c r="K593" i="1" s="1"/>
  <c r="K594" i="1" s="1"/>
  <c r="K595" i="1" s="1"/>
  <c r="K596" i="1" s="1"/>
  <c r="K597" i="1" s="1"/>
  <c r="K598" i="1" s="1"/>
  <c r="K599" i="1" s="1"/>
  <c r="K600" i="1" s="1"/>
  <c r="K601" i="1" s="1"/>
  <c r="K602" i="1" s="1"/>
  <c r="K603" i="1" s="1"/>
  <c r="K604" i="1" s="1"/>
  <c r="K605" i="1" s="1"/>
  <c r="K606" i="1" s="1"/>
  <c r="K607" i="1" s="1"/>
  <c r="K608" i="1" s="1"/>
  <c r="K609" i="1" s="1"/>
  <c r="K610" i="1" s="1"/>
  <c r="K611" i="1" s="1"/>
  <c r="K612" i="1" s="1"/>
  <c r="K613" i="1" s="1"/>
  <c r="K614" i="1" s="1"/>
  <c r="K615" i="1" s="1"/>
  <c r="K616" i="1" s="1"/>
  <c r="K617" i="1" s="1"/>
  <c r="K618" i="1" s="1"/>
  <c r="K619" i="1" s="1"/>
  <c r="K620" i="1" s="1"/>
  <c r="K621" i="1" s="1"/>
  <c r="K622" i="1" s="1"/>
  <c r="K623" i="1" s="1"/>
  <c r="K624" i="1" s="1"/>
  <c r="K625" i="1" s="1"/>
  <c r="K626" i="1" s="1"/>
  <c r="K627" i="1" s="1"/>
  <c r="K628" i="1" s="1"/>
  <c r="K629" i="1" s="1"/>
  <c r="K630" i="1" s="1"/>
  <c r="K631" i="1" s="1"/>
  <c r="K632" i="1" s="1"/>
  <c r="K633" i="1" s="1"/>
  <c r="K634" i="1" s="1"/>
  <c r="K635" i="1" s="1"/>
  <c r="K636" i="1" s="1"/>
  <c r="K637" i="1" s="1"/>
  <c r="K638" i="1" s="1"/>
  <c r="K639" i="1" s="1"/>
  <c r="K640" i="1" s="1"/>
  <c r="K641" i="1" s="1"/>
  <c r="K642" i="1" s="1"/>
  <c r="K643" i="1" s="1"/>
  <c r="K644" i="1" s="1"/>
  <c r="K645" i="1" s="1"/>
  <c r="K646" i="1" s="1"/>
  <c r="K647" i="1" s="1"/>
  <c r="K648" i="1" s="1"/>
  <c r="K649" i="1" s="1"/>
  <c r="K650" i="1" s="1"/>
  <c r="K651" i="1" s="1"/>
  <c r="K652" i="1" s="1"/>
  <c r="K653" i="1" s="1"/>
  <c r="K654" i="1" s="1"/>
  <c r="K655" i="1" s="1"/>
  <c r="K656" i="1" s="1"/>
  <c r="K657" i="1" s="1"/>
  <c r="K658" i="1" s="1"/>
  <c r="K659" i="1" s="1"/>
  <c r="K660" i="1" s="1"/>
  <c r="K661" i="1" s="1"/>
  <c r="K662" i="1" s="1"/>
  <c r="K663" i="1" s="1"/>
  <c r="K664" i="1" s="1"/>
  <c r="K665" i="1" s="1"/>
  <c r="K666" i="1" s="1"/>
  <c r="K667" i="1" s="1"/>
  <c r="K668" i="1" s="1"/>
  <c r="K669" i="1" s="1"/>
  <c r="K670" i="1" s="1"/>
  <c r="K671" i="1" s="1"/>
  <c r="K672" i="1" s="1"/>
  <c r="K673" i="1" s="1"/>
  <c r="K674" i="1" s="1"/>
  <c r="K675" i="1" s="1"/>
  <c r="K676" i="1" s="1"/>
  <c r="K677" i="1" s="1"/>
  <c r="K678" i="1" s="1"/>
  <c r="K679" i="1" s="1"/>
  <c r="K680" i="1" s="1"/>
  <c r="K681" i="1" s="1"/>
  <c r="K682" i="1" s="1"/>
  <c r="K683" i="1" s="1"/>
  <c r="K684" i="1" s="1"/>
  <c r="K685" i="1" s="1"/>
  <c r="K686" i="1" s="1"/>
  <c r="K687" i="1" s="1"/>
  <c r="K688" i="1" s="1"/>
  <c r="K689" i="1" s="1"/>
  <c r="K690" i="1" s="1"/>
  <c r="K691" i="1" s="1"/>
  <c r="K692" i="1" s="1"/>
  <c r="K693" i="1" s="1"/>
  <c r="K694" i="1" s="1"/>
  <c r="K695" i="1" s="1"/>
  <c r="K696" i="1" s="1"/>
  <c r="K697" i="1" s="1"/>
  <c r="K698" i="1" s="1"/>
  <c r="K699" i="1" s="1"/>
  <c r="K700" i="1" s="1"/>
  <c r="K701" i="1" s="1"/>
  <c r="K702" i="1" s="1"/>
  <c r="K703" i="1" s="1"/>
  <c r="K704" i="1" s="1"/>
  <c r="K705" i="1" s="1"/>
  <c r="K706" i="1" s="1"/>
  <c r="K707" i="1" s="1"/>
  <c r="K708" i="1" s="1"/>
  <c r="K709" i="1" s="1"/>
  <c r="K710" i="1" s="1"/>
  <c r="K711" i="1" s="1"/>
  <c r="K712" i="1" s="1"/>
  <c r="K713" i="1" s="1"/>
  <c r="K714" i="1" s="1"/>
  <c r="K715" i="1" s="1"/>
  <c r="K716" i="1" s="1"/>
  <c r="K717" i="1" s="1"/>
  <c r="K718" i="1" s="1"/>
  <c r="K719" i="1" s="1"/>
  <c r="K720" i="1" s="1"/>
  <c r="K721" i="1" s="1"/>
  <c r="K722" i="1" s="1"/>
  <c r="K723" i="1" s="1"/>
  <c r="K724" i="1" s="1"/>
  <c r="K725" i="1" s="1"/>
  <c r="K726" i="1" s="1"/>
  <c r="K727" i="1" s="1"/>
  <c r="K728" i="1" s="1"/>
  <c r="K729" i="1" s="1"/>
  <c r="K730" i="1" s="1"/>
  <c r="K731" i="1" s="1"/>
  <c r="K732" i="1" s="1"/>
  <c r="K733" i="1" s="1"/>
  <c r="K734" i="1" s="1"/>
  <c r="K735" i="1" s="1"/>
  <c r="K736" i="1" s="1"/>
  <c r="K737" i="1" s="1"/>
  <c r="K738" i="1" s="1"/>
  <c r="K739" i="1" s="1"/>
  <c r="K740" i="1" s="1"/>
  <c r="K741" i="1" s="1"/>
  <c r="K742" i="1" s="1"/>
  <c r="K743" i="1" s="1"/>
  <c r="K744" i="1" s="1"/>
  <c r="K745" i="1" s="1"/>
  <c r="K746" i="1" s="1"/>
  <c r="K747" i="1" s="1"/>
  <c r="K748" i="1" s="1"/>
  <c r="K749" i="1" s="1"/>
  <c r="K750" i="1" s="1"/>
  <c r="K751" i="1" s="1"/>
  <c r="K752" i="1" s="1"/>
  <c r="K753" i="1" s="1"/>
  <c r="K754" i="1" s="1"/>
  <c r="K755" i="1" s="1"/>
  <c r="K756" i="1" s="1"/>
  <c r="K757" i="1" s="1"/>
  <c r="K758" i="1" s="1"/>
  <c r="K759" i="1" s="1"/>
  <c r="K760" i="1" s="1"/>
  <c r="K761" i="1" s="1"/>
  <c r="K762" i="1" s="1"/>
  <c r="K763" i="1" s="1"/>
  <c r="K764" i="1" s="1"/>
  <c r="K765" i="1" s="1"/>
  <c r="K766" i="1" s="1"/>
  <c r="K767" i="1" s="1"/>
  <c r="K768" i="1" s="1"/>
  <c r="K769" i="1" s="1"/>
  <c r="K770" i="1" s="1"/>
  <c r="K771" i="1" s="1"/>
  <c r="K772" i="1" s="1"/>
  <c r="K773" i="1" s="1"/>
  <c r="K774" i="1" s="1"/>
  <c r="K775" i="1" s="1"/>
  <c r="K776" i="1" s="1"/>
  <c r="K777" i="1" s="1"/>
  <c r="K778" i="1" s="1"/>
  <c r="K779" i="1" s="1"/>
  <c r="K780" i="1" s="1"/>
  <c r="K781" i="1" s="1"/>
  <c r="K782" i="1" s="1"/>
  <c r="K783" i="1" s="1"/>
  <c r="K784" i="1" s="1"/>
  <c r="K785" i="1" s="1"/>
  <c r="K786" i="1" s="1"/>
  <c r="K787" i="1" s="1"/>
  <c r="K788" i="1" s="1"/>
  <c r="K789" i="1" s="1"/>
  <c r="K790" i="1" s="1"/>
  <c r="K791" i="1" s="1"/>
  <c r="K792" i="1" s="1"/>
  <c r="K793" i="1" s="1"/>
  <c r="K794" i="1" s="1"/>
  <c r="K795" i="1" s="1"/>
  <c r="K796" i="1" s="1"/>
  <c r="K797" i="1" s="1"/>
  <c r="K798" i="1" s="1"/>
  <c r="K799" i="1" s="1"/>
  <c r="K800" i="1" s="1"/>
  <c r="K801" i="1" s="1"/>
  <c r="K802" i="1" s="1"/>
  <c r="K803" i="1" s="1"/>
  <c r="K804" i="1" s="1"/>
  <c r="K805" i="1" s="1"/>
  <c r="K806" i="1" s="1"/>
  <c r="K807" i="1" s="1"/>
  <c r="K808" i="1" s="1"/>
  <c r="K809" i="1" s="1"/>
  <c r="K810" i="1" s="1"/>
  <c r="K811" i="1" s="1"/>
  <c r="K812" i="1" s="1"/>
  <c r="K813" i="1" s="1"/>
  <c r="K814" i="1" s="1"/>
  <c r="K815" i="1" s="1"/>
  <c r="K816" i="1" s="1"/>
  <c r="K817" i="1" s="1"/>
  <c r="K818" i="1" s="1"/>
  <c r="K819" i="1" s="1"/>
  <c r="K820" i="1" s="1"/>
  <c r="K821" i="1" s="1"/>
  <c r="K822" i="1" s="1"/>
  <c r="K823" i="1" s="1"/>
  <c r="K824" i="1" s="1"/>
  <c r="K825" i="1" s="1"/>
  <c r="K826" i="1" s="1"/>
  <c r="K827" i="1" s="1"/>
  <c r="K828" i="1" s="1"/>
  <c r="K829" i="1" s="1"/>
  <c r="K830" i="1" s="1"/>
  <c r="K831" i="1" s="1"/>
  <c r="K832" i="1" s="1"/>
  <c r="K833" i="1" s="1"/>
  <c r="K834" i="1" s="1"/>
  <c r="K835" i="1" s="1"/>
  <c r="K836" i="1" s="1"/>
  <c r="K837" i="1" s="1"/>
  <c r="K838" i="1" s="1"/>
  <c r="K839" i="1" s="1"/>
  <c r="K840" i="1" s="1"/>
  <c r="K841" i="1" s="1"/>
  <c r="K842" i="1" s="1"/>
  <c r="K843" i="1" s="1"/>
  <c r="K844" i="1" s="1"/>
  <c r="K845" i="1" s="1"/>
  <c r="K846" i="1" s="1"/>
  <c r="K847" i="1" s="1"/>
  <c r="K848" i="1" s="1"/>
  <c r="K849" i="1" s="1"/>
  <c r="K850" i="1" s="1"/>
  <c r="K851" i="1" s="1"/>
  <c r="K852" i="1" s="1"/>
  <c r="K853" i="1" s="1"/>
  <c r="K854" i="1" s="1"/>
  <c r="K855" i="1" s="1"/>
  <c r="K856" i="1" s="1"/>
  <c r="K857" i="1" s="1"/>
  <c r="K858" i="1" s="1"/>
  <c r="K859" i="1" s="1"/>
  <c r="K860" i="1" s="1"/>
  <c r="K861" i="1" s="1"/>
  <c r="K862" i="1" s="1"/>
  <c r="K863" i="1" s="1"/>
  <c r="K864" i="1" s="1"/>
  <c r="K865" i="1" s="1"/>
  <c r="K866" i="1" s="1"/>
  <c r="K867" i="1" s="1"/>
  <c r="K868" i="1" s="1"/>
  <c r="K869" i="1" s="1"/>
  <c r="K870" i="1" s="1"/>
  <c r="K871" i="1" s="1"/>
  <c r="K872" i="1" s="1"/>
  <c r="K873" i="1" s="1"/>
  <c r="K874" i="1" s="1"/>
  <c r="K875" i="1" s="1"/>
  <c r="K876" i="1" s="1"/>
  <c r="K877" i="1" s="1"/>
  <c r="K878" i="1" s="1"/>
  <c r="K879" i="1" s="1"/>
  <c r="K880" i="1" s="1"/>
  <c r="K881" i="1" s="1"/>
  <c r="K882" i="1" s="1"/>
  <c r="K883" i="1" s="1"/>
  <c r="K884" i="1" s="1"/>
  <c r="K885" i="1" s="1"/>
  <c r="K886" i="1" s="1"/>
  <c r="K887" i="1" s="1"/>
  <c r="K888" i="1" s="1"/>
  <c r="K889" i="1" s="1"/>
  <c r="K890" i="1" s="1"/>
  <c r="K891" i="1" s="1"/>
  <c r="K892" i="1" s="1"/>
  <c r="K893" i="1" s="1"/>
  <c r="K894" i="1" s="1"/>
  <c r="K895" i="1" s="1"/>
  <c r="K896" i="1" s="1"/>
  <c r="K897" i="1" s="1"/>
  <c r="K898" i="1" s="1"/>
  <c r="K899" i="1" s="1"/>
  <c r="K900" i="1" s="1"/>
  <c r="K901" i="1" s="1"/>
  <c r="K902" i="1" s="1"/>
  <c r="K903" i="1" s="1"/>
  <c r="K904" i="1" s="1"/>
  <c r="K905" i="1" s="1"/>
  <c r="K906" i="1" s="1"/>
  <c r="K907" i="1" s="1"/>
  <c r="K908" i="1" s="1"/>
  <c r="K909" i="1" s="1"/>
  <c r="K910" i="1" s="1"/>
  <c r="K911" i="1" s="1"/>
  <c r="K912" i="1" s="1"/>
  <c r="K913" i="1" s="1"/>
  <c r="K914" i="1" s="1"/>
  <c r="K915" i="1" s="1"/>
  <c r="K916" i="1" s="1"/>
  <c r="K917" i="1" s="1"/>
  <c r="K918" i="1" s="1"/>
  <c r="K919" i="1" s="1"/>
  <c r="K920" i="1" s="1"/>
  <c r="K921" i="1" s="1"/>
  <c r="K922" i="1" s="1"/>
  <c r="K923" i="1" s="1"/>
  <c r="K924" i="1" s="1"/>
  <c r="K925" i="1" s="1"/>
  <c r="K926" i="1" s="1"/>
  <c r="K927" i="1" s="1"/>
  <c r="K928" i="1" s="1"/>
  <c r="K929" i="1" s="1"/>
  <c r="K930" i="1" s="1"/>
  <c r="K931" i="1" s="1"/>
  <c r="K932" i="1" s="1"/>
  <c r="K933" i="1" s="1"/>
  <c r="K934" i="1" s="1"/>
  <c r="K935" i="1" s="1"/>
  <c r="K936" i="1" s="1"/>
  <c r="K937" i="1" s="1"/>
  <c r="K938" i="1" s="1"/>
  <c r="K939" i="1" s="1"/>
  <c r="K940" i="1" s="1"/>
  <c r="K941" i="1" s="1"/>
  <c r="K942" i="1" s="1"/>
  <c r="K943" i="1" s="1"/>
  <c r="K944" i="1" s="1"/>
  <c r="K945" i="1" s="1"/>
  <c r="K946" i="1" s="1"/>
  <c r="K947" i="1" s="1"/>
  <c r="K948" i="1" s="1"/>
  <c r="K949" i="1" s="1"/>
  <c r="K950" i="1" s="1"/>
  <c r="K951" i="1" s="1"/>
  <c r="K952" i="1" s="1"/>
  <c r="K953" i="1" s="1"/>
  <c r="K954" i="1" s="1"/>
  <c r="K955" i="1" s="1"/>
  <c r="K956" i="1" s="1"/>
  <c r="K957" i="1" s="1"/>
  <c r="K958" i="1" s="1"/>
  <c r="K959" i="1" s="1"/>
  <c r="K960" i="1" s="1"/>
  <c r="K961" i="1" s="1"/>
  <c r="K962" i="1" s="1"/>
  <c r="K963" i="1" s="1"/>
  <c r="K964" i="1" s="1"/>
  <c r="K965" i="1" s="1"/>
  <c r="K966" i="1" s="1"/>
  <c r="K967" i="1" s="1"/>
  <c r="K968" i="1" s="1"/>
  <c r="K969" i="1" s="1"/>
  <c r="K970" i="1" s="1"/>
  <c r="K971" i="1" s="1"/>
  <c r="K972" i="1" s="1"/>
  <c r="K973" i="1" s="1"/>
  <c r="K974" i="1" s="1"/>
  <c r="K975" i="1" s="1"/>
  <c r="K976" i="1" s="1"/>
  <c r="K977" i="1" s="1"/>
  <c r="K978" i="1" s="1"/>
  <c r="K979" i="1" s="1"/>
  <c r="K980" i="1" s="1"/>
  <c r="K981" i="1" s="1"/>
  <c r="K982" i="1" s="1"/>
  <c r="K983" i="1" s="1"/>
  <c r="K984" i="1" s="1"/>
  <c r="K985" i="1" s="1"/>
  <c r="K986" i="1" s="1"/>
  <c r="K987" i="1" s="1"/>
  <c r="K988" i="1" s="1"/>
  <c r="K989" i="1" s="1"/>
  <c r="K990" i="1" s="1"/>
  <c r="K991" i="1" s="1"/>
  <c r="K992" i="1" s="1"/>
  <c r="K993" i="1" s="1"/>
  <c r="K994" i="1" s="1"/>
  <c r="K995" i="1" s="1"/>
  <c r="K996" i="1" s="1"/>
  <c r="K997" i="1" s="1"/>
  <c r="K998" i="1" s="1"/>
  <c r="K999" i="1" s="1"/>
  <c r="K1000" i="1" s="1"/>
  <c r="K1001" i="1" s="1"/>
  <c r="K1002" i="1" s="1"/>
  <c r="K1003" i="1" s="1"/>
  <c r="K1004" i="1" s="1"/>
  <c r="K1005" i="1" s="1"/>
  <c r="K1006" i="1" s="1"/>
  <c r="K1007" i="1" s="1"/>
  <c r="K1008" i="1" s="1"/>
  <c r="K1009" i="1" s="1"/>
  <c r="K1010" i="1" s="1"/>
  <c r="K1011" i="1" s="1"/>
  <c r="K1012" i="1" s="1"/>
  <c r="K1013" i="1" s="1"/>
  <c r="K1014" i="1" s="1"/>
  <c r="K1015" i="1" s="1"/>
  <c r="K1016" i="1" s="1"/>
  <c r="K1017" i="1" s="1"/>
  <c r="K1018" i="1" s="1"/>
  <c r="K1019" i="1" s="1"/>
  <c r="K1020" i="1" s="1"/>
  <c r="K1021" i="1" s="1"/>
  <c r="K1022" i="1" s="1"/>
  <c r="K1023" i="1" s="1"/>
  <c r="K1024" i="1" s="1"/>
  <c r="K1025" i="1" s="1"/>
  <c r="K1026" i="1" s="1"/>
  <c r="K1027" i="1" s="1"/>
  <c r="K1028" i="1" s="1"/>
  <c r="K1029" i="1" s="1"/>
  <c r="K1030" i="1" s="1"/>
  <c r="K1031" i="1" s="1"/>
  <c r="K1032" i="1" s="1"/>
  <c r="K1033" i="1" s="1"/>
  <c r="K1034" i="1" s="1"/>
  <c r="K1035" i="1" s="1"/>
  <c r="K1036" i="1" s="1"/>
  <c r="K1037" i="1" s="1"/>
  <c r="K1038" i="1" s="1"/>
  <c r="K1039" i="1" s="1"/>
  <c r="K1040" i="1" s="1"/>
  <c r="K1041" i="1" s="1"/>
  <c r="K1042" i="1" s="1"/>
  <c r="K1043" i="1" s="1"/>
  <c r="K1044" i="1" s="1"/>
  <c r="K1045" i="1" s="1"/>
  <c r="K1046" i="1" s="1"/>
  <c r="K1047" i="1" s="1"/>
  <c r="K1048" i="1" s="1"/>
  <c r="K1049" i="1" s="1"/>
  <c r="K1050" i="1" s="1"/>
  <c r="K1051" i="1" s="1"/>
  <c r="K1052" i="1" s="1"/>
  <c r="K1053" i="1" s="1"/>
  <c r="K1054" i="1" s="1"/>
  <c r="K1055" i="1" s="1"/>
  <c r="K1056" i="1" s="1"/>
  <c r="K1057" i="1" s="1"/>
  <c r="K1058" i="1" s="1"/>
  <c r="K1059" i="1" s="1"/>
  <c r="K1060" i="1" s="1"/>
  <c r="K1061" i="1" s="1"/>
  <c r="K1062" i="1" s="1"/>
  <c r="K1063" i="1" s="1"/>
  <c r="K1064" i="1" s="1"/>
  <c r="K1065" i="1" s="1"/>
  <c r="K1066" i="1" s="1"/>
  <c r="K1067" i="1" s="1"/>
  <c r="K1068" i="1" s="1"/>
  <c r="K1069" i="1" s="1"/>
  <c r="K1070" i="1" s="1"/>
  <c r="K1071" i="1" s="1"/>
  <c r="K1072" i="1" s="1"/>
  <c r="K1073" i="1" s="1"/>
  <c r="K1074" i="1" s="1"/>
  <c r="K1075" i="1" s="1"/>
  <c r="K1076" i="1" s="1"/>
  <c r="K1077" i="1" s="1"/>
  <c r="K1078" i="1" s="1"/>
  <c r="K1079" i="1" s="1"/>
  <c r="K1080" i="1" s="1"/>
  <c r="K1081" i="1" s="1"/>
  <c r="K1082" i="1" s="1"/>
  <c r="K1083" i="1" s="1"/>
  <c r="K1084" i="1" s="1"/>
  <c r="K1085" i="1" s="1"/>
  <c r="K1086" i="1" s="1"/>
  <c r="K1087" i="1" s="1"/>
  <c r="K1088" i="1" s="1"/>
  <c r="K1089" i="1" s="1"/>
  <c r="K1090" i="1" s="1"/>
  <c r="K1091" i="1" s="1"/>
  <c r="K1092" i="1" s="1"/>
  <c r="K1093" i="1" s="1"/>
  <c r="K1094" i="1" s="1"/>
  <c r="K1095" i="1" s="1"/>
  <c r="K1096" i="1" s="1"/>
  <c r="K1097" i="1" s="1"/>
  <c r="K1098" i="1" s="1"/>
  <c r="K1099" i="1" s="1"/>
  <c r="K1100" i="1" s="1"/>
  <c r="K1101" i="1" s="1"/>
  <c r="K1102" i="1" s="1"/>
  <c r="K1103" i="1" s="1"/>
  <c r="K1104" i="1" s="1"/>
  <c r="K1105" i="1" s="1"/>
  <c r="K1106" i="1" s="1"/>
  <c r="K1107" i="1" s="1"/>
  <c r="K1108" i="1" s="1"/>
  <c r="K1109" i="1" s="1"/>
  <c r="K1110" i="1" s="1"/>
  <c r="K1111" i="1" s="1"/>
  <c r="K1112" i="1" s="1"/>
  <c r="K1113" i="1" s="1"/>
  <c r="K1114" i="1" s="1"/>
  <c r="K1115" i="1" s="1"/>
  <c r="K1116" i="1" s="1"/>
  <c r="K1117" i="1" s="1"/>
  <c r="K1118" i="1" s="1"/>
  <c r="K1119" i="1" s="1"/>
  <c r="K1120" i="1" s="1"/>
  <c r="K1121" i="1" s="1"/>
  <c r="K1122" i="1" s="1"/>
  <c r="K1123" i="1" s="1"/>
  <c r="K1124" i="1" s="1"/>
  <c r="K1125" i="1" s="1"/>
  <c r="K1126" i="1" s="1"/>
  <c r="K1127" i="1" s="1"/>
  <c r="K1128" i="1" s="1"/>
  <c r="K1129" i="1" s="1"/>
  <c r="K1130" i="1" s="1"/>
  <c r="K1131" i="1" s="1"/>
  <c r="K1132" i="1" s="1"/>
  <c r="K1133" i="1" s="1"/>
  <c r="K1134" i="1" s="1"/>
  <c r="K1135" i="1" s="1"/>
  <c r="K1136" i="1" s="1"/>
  <c r="K1137" i="1" s="1"/>
  <c r="K1138" i="1" s="1"/>
  <c r="K1139" i="1" s="1"/>
  <c r="K1140" i="1" s="1"/>
  <c r="K1141" i="1" s="1"/>
  <c r="K1142" i="1" s="1"/>
  <c r="K1143" i="1" s="1"/>
  <c r="K1144" i="1" s="1"/>
  <c r="K1145" i="1" s="1"/>
  <c r="K1146" i="1" s="1"/>
  <c r="K1147" i="1" s="1"/>
  <c r="K1148" i="1" s="1"/>
  <c r="K1149" i="1" s="1"/>
  <c r="K1150" i="1" s="1"/>
  <c r="K1151" i="1" s="1"/>
  <c r="K1152" i="1" s="1"/>
  <c r="K1153" i="1" s="1"/>
  <c r="K1154" i="1" s="1"/>
  <c r="K1155" i="1" s="1"/>
  <c r="K1156" i="1" s="1"/>
  <c r="K1157" i="1" s="1"/>
  <c r="K1158" i="1" s="1"/>
  <c r="K1159" i="1" s="1"/>
  <c r="K1160" i="1" s="1"/>
  <c r="K1161" i="1" s="1"/>
  <c r="K1162" i="1" s="1"/>
  <c r="K1163" i="1" s="1"/>
  <c r="K1164" i="1" s="1"/>
  <c r="K1165" i="1" s="1"/>
  <c r="K1166" i="1" s="1"/>
  <c r="K1167" i="1" s="1"/>
  <c r="K1168" i="1" s="1"/>
  <c r="K1169" i="1" s="1"/>
  <c r="K1170" i="1" s="1"/>
  <c r="K1171" i="1" s="1"/>
  <c r="K1172" i="1" s="1"/>
  <c r="K1173" i="1" s="1"/>
  <c r="K1174" i="1" s="1"/>
  <c r="K1175" i="1" s="1"/>
  <c r="K1176" i="1" s="1"/>
  <c r="K1177" i="1" s="1"/>
  <c r="K1178" i="1" s="1"/>
  <c r="K1179" i="1" s="1"/>
  <c r="K1180" i="1" s="1"/>
  <c r="K1181" i="1" s="1"/>
  <c r="K1182" i="1" s="1"/>
  <c r="K1183" i="1" s="1"/>
  <c r="K1184" i="1" s="1"/>
  <c r="K1185" i="1" s="1"/>
  <c r="K1186" i="1" s="1"/>
  <c r="K1187" i="1" s="1"/>
  <c r="K1188" i="1" s="1"/>
  <c r="K1189" i="1" s="1"/>
  <c r="K1190" i="1" s="1"/>
  <c r="K1191" i="1" s="1"/>
  <c r="K1192" i="1" s="1"/>
  <c r="K1193" i="1" s="1"/>
  <c r="K1194" i="1" s="1"/>
  <c r="K1195" i="1" s="1"/>
  <c r="K1196" i="1" s="1"/>
  <c r="K1197" i="1" s="1"/>
  <c r="K1198" i="1" s="1"/>
  <c r="K1199" i="1" s="1"/>
  <c r="K1200" i="1" s="1"/>
  <c r="K1201" i="1" s="1"/>
  <c r="K1202" i="1" s="1"/>
  <c r="K1203" i="1" s="1"/>
  <c r="K1204" i="1" s="1"/>
  <c r="K1205" i="1" s="1"/>
  <c r="K1206" i="1" s="1"/>
  <c r="K1207" i="1" s="1"/>
  <c r="K1208" i="1" s="1"/>
  <c r="K1209" i="1" s="1"/>
  <c r="K1210" i="1" s="1"/>
  <c r="K1211" i="1" s="1"/>
  <c r="K1212" i="1" s="1"/>
  <c r="K1213" i="1" s="1"/>
  <c r="K1214" i="1" s="1"/>
  <c r="K1215" i="1" s="1"/>
  <c r="K1216" i="1" s="1"/>
  <c r="K1217" i="1" s="1"/>
  <c r="K1218" i="1" s="1"/>
  <c r="K1219" i="1" s="1"/>
  <c r="K1220" i="1" s="1"/>
  <c r="K1221" i="1" s="1"/>
  <c r="K1222" i="1" s="1"/>
  <c r="K1223" i="1" s="1"/>
  <c r="K1224" i="1" s="1"/>
  <c r="K1225" i="1" s="1"/>
  <c r="K1226" i="1" s="1"/>
  <c r="K1227" i="1" s="1"/>
  <c r="K1228" i="1" s="1"/>
  <c r="K1229" i="1" s="1"/>
  <c r="K1230" i="1" s="1"/>
  <c r="K1231" i="1" s="1"/>
  <c r="K1232" i="1" s="1"/>
  <c r="K1233" i="1" s="1"/>
  <c r="K1234" i="1" s="1"/>
  <c r="K1235" i="1" s="1"/>
  <c r="K1236" i="1" s="1"/>
  <c r="K1237" i="1" s="1"/>
  <c r="K1238" i="1" s="1"/>
  <c r="K1239" i="1" s="1"/>
  <c r="K1240" i="1" s="1"/>
  <c r="K1241" i="1" s="1"/>
  <c r="K1242" i="1" s="1"/>
  <c r="K1243" i="1" s="1"/>
  <c r="K1244" i="1" s="1"/>
  <c r="K1245" i="1" s="1"/>
  <c r="K1246" i="1" s="1"/>
  <c r="K1247" i="1" s="1"/>
  <c r="K1248" i="1" s="1"/>
  <c r="K1249" i="1" s="1"/>
  <c r="K1250" i="1" s="1"/>
  <c r="K1251" i="1" s="1"/>
  <c r="K1252" i="1" s="1"/>
  <c r="K1253" i="1" s="1"/>
  <c r="K1254" i="1" s="1"/>
  <c r="K1255" i="1" s="1"/>
  <c r="K1256" i="1" s="1"/>
  <c r="K1257" i="1" s="1"/>
  <c r="K1258" i="1" s="1"/>
  <c r="K1259" i="1" s="1"/>
  <c r="K1260" i="1" s="1"/>
  <c r="K1261" i="1" s="1"/>
  <c r="K1262" i="1" s="1"/>
  <c r="K1263" i="1" s="1"/>
  <c r="K1264" i="1" s="1"/>
  <c r="K1265" i="1" s="1"/>
  <c r="K1266" i="1" s="1"/>
  <c r="K1267" i="1" s="1"/>
  <c r="K1268" i="1" s="1"/>
  <c r="K1269" i="1" s="1"/>
  <c r="K1270" i="1" s="1"/>
  <c r="K1271" i="1" s="1"/>
  <c r="K1272" i="1" s="1"/>
  <c r="K1273" i="1" s="1"/>
  <c r="K1274" i="1" s="1"/>
  <c r="K1275" i="1" s="1"/>
  <c r="K1276" i="1" s="1"/>
  <c r="K1277" i="1" s="1"/>
  <c r="K1278" i="1" s="1"/>
  <c r="K1279" i="1" s="1"/>
  <c r="K1280" i="1" s="1"/>
  <c r="K1281" i="1" s="1"/>
  <c r="K1282" i="1" s="1"/>
  <c r="K1283" i="1" s="1"/>
  <c r="K1284" i="1" s="1"/>
  <c r="K1285" i="1" s="1"/>
  <c r="K1286" i="1" s="1"/>
  <c r="K1287" i="1" s="1"/>
  <c r="K1288" i="1" s="1"/>
  <c r="K1289" i="1" s="1"/>
  <c r="K1290" i="1" s="1"/>
  <c r="K1291" i="1" s="1"/>
  <c r="K1292" i="1" s="1"/>
  <c r="K1293" i="1" s="1"/>
  <c r="K1294" i="1" s="1"/>
  <c r="K1295" i="1" s="1"/>
  <c r="K1296" i="1" s="1"/>
  <c r="K1297" i="1" s="1"/>
  <c r="K1298" i="1" s="1"/>
  <c r="K1299" i="1" s="1"/>
  <c r="K1300" i="1" s="1"/>
  <c r="K1301" i="1" s="1"/>
  <c r="K1302" i="1" s="1"/>
  <c r="K1303" i="1" s="1"/>
  <c r="K1304" i="1" s="1"/>
  <c r="K1305" i="1" s="1"/>
  <c r="K1306" i="1" s="1"/>
  <c r="K1307" i="1" s="1"/>
  <c r="K1308" i="1" s="1"/>
  <c r="K1309" i="1" s="1"/>
  <c r="K1310" i="1" s="1"/>
  <c r="K1311" i="1" s="1"/>
  <c r="K1312" i="1" s="1"/>
  <c r="K1313" i="1" s="1"/>
  <c r="K1314" i="1" s="1"/>
  <c r="K1315" i="1" s="1"/>
  <c r="K1316" i="1" s="1"/>
  <c r="K1317" i="1" s="1"/>
  <c r="K1318" i="1" s="1"/>
  <c r="K1319" i="1" s="1"/>
  <c r="K1320" i="1" s="1"/>
  <c r="K1321" i="1" s="1"/>
  <c r="K1322" i="1" s="1"/>
  <c r="K1323" i="1" s="1"/>
  <c r="K1324" i="1" s="1"/>
  <c r="K1325" i="1" s="1"/>
  <c r="K1326" i="1" s="1"/>
  <c r="K1327" i="1" s="1"/>
  <c r="K1328" i="1" s="1"/>
  <c r="K1329" i="1" s="1"/>
  <c r="K1330" i="1" s="1"/>
  <c r="K1331" i="1" s="1"/>
  <c r="K1332" i="1" s="1"/>
  <c r="K1333" i="1" s="1"/>
  <c r="K1334" i="1" s="1"/>
  <c r="K1335" i="1" s="1"/>
  <c r="K1336" i="1" s="1"/>
  <c r="K1337" i="1" s="1"/>
  <c r="K1338" i="1" s="1"/>
  <c r="K1339" i="1" s="1"/>
  <c r="K1340" i="1" s="1"/>
  <c r="K1341" i="1" s="1"/>
  <c r="K1342" i="1" s="1"/>
  <c r="K1343" i="1" s="1"/>
  <c r="K1344" i="1" s="1"/>
  <c r="K1345" i="1" s="1"/>
  <c r="K1346" i="1" s="1"/>
  <c r="K1347" i="1" s="1"/>
  <c r="K1348" i="1" s="1"/>
  <c r="K1349" i="1" s="1"/>
  <c r="K1350" i="1" s="1"/>
  <c r="K1351" i="1" s="1"/>
  <c r="K1352" i="1" s="1"/>
  <c r="K1353" i="1" s="1"/>
  <c r="K1354" i="1" s="1"/>
  <c r="K1355" i="1" s="1"/>
  <c r="K1356" i="1" s="1"/>
  <c r="K1357" i="1" s="1"/>
  <c r="K1358" i="1" s="1"/>
  <c r="K1359" i="1" s="1"/>
  <c r="K1360" i="1" s="1"/>
  <c r="K1361" i="1" s="1"/>
  <c r="K1362" i="1" s="1"/>
  <c r="K1363" i="1" s="1"/>
  <c r="K1364" i="1" s="1"/>
  <c r="K1365" i="1" s="1"/>
  <c r="K1366" i="1" s="1"/>
  <c r="K1367" i="1" s="1"/>
  <c r="K1368" i="1" s="1"/>
  <c r="K1369" i="1" s="1"/>
  <c r="K1370" i="1" s="1"/>
  <c r="K1371" i="1" s="1"/>
  <c r="K1372" i="1" s="1"/>
  <c r="K1373" i="1" s="1"/>
  <c r="K1374" i="1" s="1"/>
  <c r="K1375" i="1" s="1"/>
  <c r="K1376" i="1" s="1"/>
  <c r="K1377" i="1" s="1"/>
  <c r="K1378" i="1" s="1"/>
  <c r="K1379" i="1" s="1"/>
  <c r="K1380" i="1" s="1"/>
  <c r="K1381" i="1" s="1"/>
  <c r="K1382" i="1" s="1"/>
  <c r="K1383" i="1" s="1"/>
  <c r="K1384" i="1" s="1"/>
  <c r="K1385" i="1" s="1"/>
  <c r="K1386" i="1" s="1"/>
  <c r="K1387" i="1" s="1"/>
  <c r="K1388" i="1" s="1"/>
  <c r="K1389" i="1" s="1"/>
  <c r="K1390" i="1" s="1"/>
  <c r="K1391" i="1" s="1"/>
  <c r="K1392" i="1" s="1"/>
  <c r="K1393" i="1" s="1"/>
  <c r="K1394" i="1" s="1"/>
  <c r="K1395" i="1" s="1"/>
  <c r="K1396" i="1" s="1"/>
  <c r="K1397" i="1" s="1"/>
  <c r="K1398" i="1" s="1"/>
  <c r="K1399" i="1" s="1"/>
  <c r="K1400" i="1" s="1"/>
  <c r="K1401" i="1" s="1"/>
  <c r="K1402" i="1" s="1"/>
  <c r="K1403" i="1" s="1"/>
  <c r="K1404" i="1" s="1"/>
  <c r="K1405" i="1" s="1"/>
  <c r="K1406" i="1" s="1"/>
  <c r="K1407" i="1" s="1"/>
  <c r="K1408" i="1" s="1"/>
  <c r="K1409" i="1" s="1"/>
  <c r="K1410" i="1" s="1"/>
  <c r="K1411" i="1" s="1"/>
  <c r="K1412" i="1" s="1"/>
  <c r="K1413" i="1" s="1"/>
  <c r="K1414" i="1" s="1"/>
  <c r="K1415" i="1" s="1"/>
  <c r="K1416" i="1" s="1"/>
  <c r="K1417" i="1" s="1"/>
  <c r="K1418" i="1" s="1"/>
  <c r="K1419" i="1" s="1"/>
  <c r="K1420" i="1" s="1"/>
  <c r="K1421" i="1" s="1"/>
  <c r="K1422" i="1" s="1"/>
  <c r="K1423" i="1" s="1"/>
  <c r="K1424" i="1" s="1"/>
  <c r="K1425" i="1" s="1"/>
  <c r="K1426" i="1" s="1"/>
  <c r="K1427" i="1" s="1"/>
  <c r="K1428" i="1" s="1"/>
  <c r="K1429" i="1" s="1"/>
  <c r="K1430" i="1" s="1"/>
  <c r="K1431" i="1" s="1"/>
  <c r="K1432" i="1" s="1"/>
  <c r="K1433" i="1" s="1"/>
  <c r="K1434" i="1" s="1"/>
  <c r="K1435" i="1" s="1"/>
  <c r="K1436" i="1" s="1"/>
  <c r="K1437" i="1" s="1"/>
  <c r="K1438" i="1" s="1"/>
  <c r="K1439" i="1" s="1"/>
  <c r="K1440" i="1" s="1"/>
  <c r="K1441" i="1" s="1"/>
  <c r="K1442" i="1" s="1"/>
  <c r="K1443" i="1" s="1"/>
  <c r="K1444" i="1" s="1"/>
  <c r="K1445" i="1" s="1"/>
  <c r="K1446" i="1" s="1"/>
  <c r="K1447" i="1" s="1"/>
  <c r="K1448" i="1" s="1"/>
  <c r="K1449" i="1" s="1"/>
  <c r="K1450" i="1" s="1"/>
  <c r="K1451" i="1" s="1"/>
  <c r="K1452" i="1" s="1"/>
  <c r="K1453" i="1" s="1"/>
  <c r="K1454" i="1" s="1"/>
  <c r="K1455" i="1" s="1"/>
  <c r="K1456" i="1" s="1"/>
  <c r="K1457" i="1" s="1"/>
  <c r="K1458" i="1" s="1"/>
  <c r="K1459" i="1" s="1"/>
  <c r="K1460" i="1" s="1"/>
  <c r="K1461" i="1" s="1"/>
  <c r="K1462" i="1" s="1"/>
  <c r="K1463" i="1" s="1"/>
  <c r="K1464" i="1" s="1"/>
  <c r="L34" i="1"/>
  <c r="L35" i="1" s="1"/>
  <c r="I7" i="1"/>
  <c r="M3" i="1" s="1"/>
  <c r="I6" i="1"/>
  <c r="A13" i="1"/>
  <c r="D11" i="1"/>
  <c r="C11" i="1"/>
  <c r="B12" i="1"/>
  <c r="D12" i="1" s="1"/>
  <c r="D8" i="1"/>
  <c r="A14" i="1" l="1"/>
  <c r="S4" i="1"/>
  <c r="L36" i="1"/>
  <c r="E11" i="1"/>
  <c r="M34" i="1" s="1"/>
  <c r="T34" i="1" s="1"/>
  <c r="B13" i="1"/>
  <c r="D13" i="1" s="1"/>
  <c r="C12" i="1"/>
  <c r="E12" i="1" s="1"/>
  <c r="L37" i="1" l="1"/>
  <c r="A15" i="1"/>
  <c r="C13" i="1"/>
  <c r="E13" i="1" s="1"/>
  <c r="B14" i="1"/>
  <c r="A16" i="1" l="1"/>
  <c r="L38" i="1"/>
  <c r="B15" i="1"/>
  <c r="C14" i="1"/>
  <c r="D14" i="1"/>
  <c r="L39" i="1" l="1"/>
  <c r="A17" i="1"/>
  <c r="E14" i="1"/>
  <c r="B16" i="1"/>
  <c r="C15" i="1"/>
  <c r="D15" i="1"/>
  <c r="A18" i="1" l="1"/>
  <c r="L40" i="1"/>
  <c r="E15" i="1"/>
  <c r="B17" i="1"/>
  <c r="D16" i="1"/>
  <c r="C16" i="1"/>
  <c r="L41" i="1" l="1"/>
  <c r="A19" i="1"/>
  <c r="E16" i="1"/>
  <c r="B18" i="1"/>
  <c r="C17" i="1"/>
  <c r="D17" i="1"/>
  <c r="A20" i="1" l="1"/>
  <c r="L42" i="1"/>
  <c r="E17" i="1"/>
  <c r="B19" i="1"/>
  <c r="D18" i="1"/>
  <c r="C18" i="1"/>
  <c r="A21" i="1" l="1"/>
  <c r="L43" i="1"/>
  <c r="E18" i="1"/>
  <c r="B20" i="1"/>
  <c r="C19" i="1"/>
  <c r="D19" i="1"/>
  <c r="A22" i="1" l="1"/>
  <c r="L44" i="1"/>
  <c r="E19" i="1"/>
  <c r="B21" i="1"/>
  <c r="C20" i="1"/>
  <c r="D20" i="1"/>
  <c r="L45" i="1" l="1"/>
  <c r="A23" i="1"/>
  <c r="E20" i="1"/>
  <c r="B22" i="1"/>
  <c r="C21" i="1"/>
  <c r="D21" i="1"/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M41" i="1"/>
  <c r="T41" i="1" s="1"/>
  <c r="M42" i="1"/>
  <c r="T42" i="1" s="1"/>
  <c r="M43" i="1"/>
  <c r="T43" i="1" s="1"/>
  <c r="M40" i="1"/>
  <c r="T40" i="1" s="1"/>
  <c r="M39" i="1"/>
  <c r="T39" i="1" s="1"/>
  <c r="M44" i="1"/>
  <c r="T44" i="1" s="1"/>
  <c r="L46" i="1"/>
  <c r="M45" i="1"/>
  <c r="T45" i="1" s="1"/>
  <c r="B23" i="1"/>
  <c r="C22" i="1"/>
  <c r="D22" i="1"/>
  <c r="E21" i="1"/>
  <c r="L47" i="1" l="1"/>
  <c r="M46" i="1"/>
  <c r="T46" i="1" s="1"/>
  <c r="E22" i="1"/>
  <c r="B24" i="1"/>
  <c r="D23" i="1"/>
  <c r="C23" i="1"/>
  <c r="L48" i="1" l="1"/>
  <c r="M47" i="1"/>
  <c r="T47" i="1" s="1"/>
  <c r="E23" i="1"/>
  <c r="B25" i="1"/>
  <c r="D24" i="1"/>
  <c r="C24" i="1"/>
  <c r="L49" i="1" l="1"/>
  <c r="M48" i="1"/>
  <c r="T48" i="1" s="1"/>
  <c r="E24" i="1"/>
  <c r="C25" i="1"/>
  <c r="B26" i="1"/>
  <c r="D25" i="1"/>
  <c r="L50" i="1" l="1"/>
  <c r="M49" i="1"/>
  <c r="T49" i="1" s="1"/>
  <c r="B27" i="1"/>
  <c r="D26" i="1"/>
  <c r="C26" i="1"/>
  <c r="E25" i="1"/>
  <c r="L51" i="1" l="1"/>
  <c r="M50" i="1"/>
  <c r="T50" i="1" s="1"/>
  <c r="E26" i="1"/>
  <c r="B28" i="1"/>
  <c r="C27" i="1"/>
  <c r="D27" i="1"/>
  <c r="L52" i="1" l="1"/>
  <c r="M51" i="1"/>
  <c r="T51" i="1" s="1"/>
  <c r="E27" i="1"/>
  <c r="C28" i="1"/>
  <c r="D28" i="1"/>
  <c r="B29" i="1"/>
  <c r="L53" i="1" l="1"/>
  <c r="M52" i="1"/>
  <c r="T52" i="1" s="1"/>
  <c r="B30" i="1"/>
  <c r="C29" i="1"/>
  <c r="D29" i="1"/>
  <c r="E28" i="1"/>
  <c r="L54" i="1" l="1"/>
  <c r="M53" i="1"/>
  <c r="T53" i="1" s="1"/>
  <c r="E29" i="1"/>
  <c r="C30" i="1"/>
  <c r="B31" i="1"/>
  <c r="D30" i="1"/>
  <c r="L55" i="1" l="1"/>
  <c r="M54" i="1"/>
  <c r="T54" i="1" s="1"/>
  <c r="C31" i="1"/>
  <c r="D31" i="1"/>
  <c r="B32" i="1"/>
  <c r="E30" i="1"/>
  <c r="L56" i="1" l="1"/>
  <c r="M55" i="1"/>
  <c r="T55" i="1" s="1"/>
  <c r="B33" i="1"/>
  <c r="C32" i="1"/>
  <c r="D32" i="1"/>
  <c r="E31" i="1"/>
  <c r="L57" i="1" l="1"/>
  <c r="M56" i="1"/>
  <c r="E32" i="1"/>
  <c r="D33" i="1"/>
  <c r="C33" i="1"/>
  <c r="E33" i="1" s="1"/>
  <c r="B34" i="1"/>
  <c r="L58" i="1" l="1"/>
  <c r="M57" i="1"/>
  <c r="C34" i="1"/>
  <c r="B35" i="1"/>
  <c r="D34" i="1"/>
  <c r="L59" i="1" l="1"/>
  <c r="M58" i="1"/>
  <c r="C35" i="1"/>
  <c r="D35" i="1"/>
  <c r="B36" i="1"/>
  <c r="E34" i="1"/>
  <c r="L60" i="1" l="1"/>
  <c r="M59" i="1"/>
  <c r="E35" i="1"/>
  <c r="C36" i="1"/>
  <c r="B37" i="1"/>
  <c r="D36" i="1"/>
  <c r="L61" i="1" l="1"/>
  <c r="M60" i="1"/>
  <c r="D37" i="1"/>
  <c r="C37" i="1"/>
  <c r="B38" i="1"/>
  <c r="E36" i="1"/>
  <c r="L62" i="1" l="1"/>
  <c r="M61" i="1"/>
  <c r="E37" i="1"/>
  <c r="B39" i="1"/>
  <c r="D38" i="1"/>
  <c r="C38" i="1"/>
  <c r="L63" i="1" l="1"/>
  <c r="M62" i="1"/>
  <c r="E38" i="1"/>
  <c r="C39" i="1"/>
  <c r="D39" i="1"/>
  <c r="B40" i="1"/>
  <c r="L64" i="1" l="1"/>
  <c r="M63" i="1"/>
  <c r="E39" i="1"/>
  <c r="D40" i="1"/>
  <c r="B41" i="1"/>
  <c r="C40" i="1"/>
  <c r="L65" i="1" l="1"/>
  <c r="M64" i="1"/>
  <c r="E40" i="1"/>
  <c r="B42" i="1"/>
  <c r="C41" i="1"/>
  <c r="D41" i="1"/>
  <c r="L66" i="1" l="1"/>
  <c r="M65" i="1"/>
  <c r="B43" i="1"/>
  <c r="C42" i="1"/>
  <c r="D42" i="1"/>
  <c r="E41" i="1"/>
  <c r="L67" i="1" l="1"/>
  <c r="M66" i="1"/>
  <c r="E42" i="1"/>
  <c r="D43" i="1"/>
  <c r="C43" i="1"/>
  <c r="B44" i="1"/>
  <c r="L68" i="1" l="1"/>
  <c r="M67" i="1"/>
  <c r="E43" i="1"/>
  <c r="B45" i="1"/>
  <c r="C44" i="1"/>
  <c r="D44" i="1"/>
  <c r="L69" i="1" l="1"/>
  <c r="M68" i="1"/>
  <c r="E44" i="1"/>
  <c r="D45" i="1"/>
  <c r="C45" i="1"/>
  <c r="B46" i="1"/>
  <c r="E45" i="1" l="1"/>
  <c r="L70" i="1"/>
  <c r="M69" i="1"/>
  <c r="B47" i="1"/>
  <c r="C46" i="1"/>
  <c r="D46" i="1"/>
  <c r="L71" i="1" l="1"/>
  <c r="M70" i="1"/>
  <c r="E46" i="1"/>
  <c r="B48" i="1"/>
  <c r="C47" i="1"/>
  <c r="D47" i="1"/>
  <c r="L72" i="1" l="1"/>
  <c r="M71" i="1"/>
  <c r="E47" i="1"/>
  <c r="B49" i="1"/>
  <c r="D48" i="1"/>
  <c r="C48" i="1"/>
  <c r="E48" i="1" s="1"/>
  <c r="L73" i="1" l="1"/>
  <c r="M72" i="1"/>
  <c r="B50" i="1"/>
  <c r="D49" i="1"/>
  <c r="C49" i="1"/>
  <c r="L74" i="1" l="1"/>
  <c r="M73" i="1"/>
  <c r="E49" i="1"/>
  <c r="C50" i="1"/>
  <c r="B51" i="1"/>
  <c r="D50" i="1"/>
  <c r="L75" i="1" l="1"/>
  <c r="M74" i="1"/>
  <c r="D51" i="1"/>
  <c r="B52" i="1"/>
  <c r="C51" i="1"/>
  <c r="E50" i="1"/>
  <c r="L76" i="1" l="1"/>
  <c r="M75" i="1"/>
  <c r="E51" i="1"/>
  <c r="B53" i="1"/>
  <c r="D52" i="1"/>
  <c r="C52" i="1"/>
  <c r="L77" i="1" l="1"/>
  <c r="M76" i="1"/>
  <c r="E52" i="1"/>
  <c r="D53" i="1"/>
  <c r="C53" i="1"/>
  <c r="B54" i="1"/>
  <c r="E53" i="1" l="1"/>
  <c r="L78" i="1"/>
  <c r="M77" i="1"/>
  <c r="B55" i="1"/>
  <c r="D54" i="1"/>
  <c r="C54" i="1"/>
  <c r="E54" i="1" l="1"/>
  <c r="L79" i="1"/>
  <c r="M78" i="1"/>
  <c r="B56" i="1"/>
  <c r="C55" i="1"/>
  <c r="D55" i="1"/>
  <c r="L80" i="1" l="1"/>
  <c r="M79" i="1"/>
  <c r="E55" i="1"/>
  <c r="B57" i="1"/>
  <c r="C56" i="1"/>
  <c r="D56" i="1"/>
  <c r="L81" i="1" l="1"/>
  <c r="M80" i="1"/>
  <c r="E56" i="1"/>
  <c r="D57" i="1"/>
  <c r="B58" i="1"/>
  <c r="C57" i="1"/>
  <c r="E57" i="1" s="1"/>
  <c r="L82" i="1" l="1"/>
  <c r="M81" i="1"/>
  <c r="C58" i="1"/>
  <c r="D58" i="1"/>
  <c r="L83" i="1" l="1"/>
  <c r="M82" i="1"/>
  <c r="E58" i="1"/>
  <c r="M9" i="1" l="1"/>
  <c r="T9" i="1" s="1"/>
  <c r="M38" i="1"/>
  <c r="T38" i="1" s="1"/>
  <c r="M33" i="1"/>
  <c r="T33" i="1" s="1"/>
  <c r="M12" i="1"/>
  <c r="T12" i="1" s="1"/>
  <c r="M29" i="1"/>
  <c r="T29" i="1" s="1"/>
  <c r="M35" i="1"/>
  <c r="T35" i="1" s="1"/>
  <c r="M28" i="1"/>
  <c r="T28" i="1" s="1"/>
  <c r="M25" i="1"/>
  <c r="T25" i="1" s="1"/>
  <c r="M21" i="1"/>
  <c r="T21" i="1" s="1"/>
  <c r="M13" i="1"/>
  <c r="T13" i="1" s="1"/>
  <c r="M5" i="1"/>
  <c r="T5" i="1" s="1"/>
  <c r="M8" i="1"/>
  <c r="T8" i="1" s="1"/>
  <c r="M27" i="1"/>
  <c r="T27" i="1" s="1"/>
  <c r="M15" i="1"/>
  <c r="T15" i="1" s="1"/>
  <c r="M7" i="1"/>
  <c r="T7" i="1" s="1"/>
  <c r="M6" i="1"/>
  <c r="T6" i="1" s="1"/>
  <c r="M31" i="1"/>
  <c r="T31" i="1" s="1"/>
  <c r="M36" i="1"/>
  <c r="T36" i="1" s="1"/>
  <c r="M23" i="1"/>
  <c r="T23" i="1" s="1"/>
  <c r="M4" i="1"/>
  <c r="M10" i="1"/>
  <c r="T10" i="1" s="1"/>
  <c r="M11" i="1"/>
  <c r="T11" i="1" s="1"/>
  <c r="M17" i="1"/>
  <c r="T17" i="1" s="1"/>
  <c r="M32" i="1"/>
  <c r="T32" i="1" s="1"/>
  <c r="M14" i="1"/>
  <c r="T14" i="1" s="1"/>
  <c r="M18" i="1"/>
  <c r="T18" i="1" s="1"/>
  <c r="M30" i="1"/>
  <c r="T30" i="1" s="1"/>
  <c r="M19" i="1"/>
  <c r="T19" i="1" s="1"/>
  <c r="M16" i="1"/>
  <c r="T16" i="1" s="1"/>
  <c r="M22" i="1"/>
  <c r="T22" i="1" s="1"/>
  <c r="M26" i="1"/>
  <c r="T26" i="1" s="1"/>
  <c r="M20" i="1"/>
  <c r="T20" i="1" s="1"/>
  <c r="M37" i="1"/>
  <c r="T37" i="1" s="1"/>
  <c r="M24" i="1"/>
  <c r="T24" i="1" s="1"/>
  <c r="L84" i="1"/>
  <c r="M83" i="1"/>
  <c r="T4" i="1" l="1"/>
  <c r="U4" i="1" s="1"/>
  <c r="R5" i="1" s="1"/>
  <c r="L85" i="1"/>
  <c r="M84" i="1"/>
  <c r="L86" i="1" l="1"/>
  <c r="M85" i="1"/>
  <c r="S5" i="1"/>
  <c r="U5" i="1"/>
  <c r="R6" i="1" s="1"/>
  <c r="S6" i="1" l="1"/>
  <c r="U6" i="1" s="1"/>
  <c r="R7" i="1" s="1"/>
  <c r="L87" i="1"/>
  <c r="M86" i="1"/>
  <c r="S7" i="1" l="1"/>
  <c r="U7" i="1"/>
  <c r="R8" i="1" s="1"/>
  <c r="L88" i="1"/>
  <c r="M87" i="1"/>
  <c r="L89" i="1" l="1"/>
  <c r="M88" i="1"/>
  <c r="S8" i="1"/>
  <c r="U8" i="1"/>
  <c r="R9" i="1" s="1"/>
  <c r="S9" i="1" s="1"/>
  <c r="U9" i="1" s="1"/>
  <c r="R10" i="1" s="1"/>
  <c r="S10" i="1" l="1"/>
  <c r="U10" i="1"/>
  <c r="R11" i="1" s="1"/>
  <c r="L90" i="1"/>
  <c r="M89" i="1"/>
  <c r="L91" i="1" l="1"/>
  <c r="M90" i="1"/>
  <c r="S11" i="1"/>
  <c r="U11" i="1" s="1"/>
  <c r="R12" i="1" s="1"/>
  <c r="S12" i="1" s="1"/>
  <c r="U12" i="1" s="1"/>
  <c r="R13" i="1" s="1"/>
  <c r="S13" i="1" l="1"/>
  <c r="U13" i="1"/>
  <c r="R14" i="1" s="1"/>
  <c r="L92" i="1"/>
  <c r="M91" i="1"/>
  <c r="L93" i="1" l="1"/>
  <c r="M92" i="1"/>
  <c r="S14" i="1"/>
  <c r="U14" i="1"/>
  <c r="R15" i="1" s="1"/>
  <c r="S15" i="1" s="1"/>
  <c r="U15" i="1" s="1"/>
  <c r="R16" i="1" s="1"/>
  <c r="S16" i="1" l="1"/>
  <c r="U16" i="1"/>
  <c r="R17" i="1" s="1"/>
  <c r="S17" i="1" s="1"/>
  <c r="U17" i="1" s="1"/>
  <c r="R18" i="1" s="1"/>
  <c r="L94" i="1"/>
  <c r="M93" i="1"/>
  <c r="L95" i="1" l="1"/>
  <c r="M94" i="1"/>
  <c r="S18" i="1"/>
  <c r="U18" i="1"/>
  <c r="R19" i="1" s="1"/>
  <c r="S19" i="1" s="1"/>
  <c r="U19" i="1" s="1"/>
  <c r="R20" i="1" s="1"/>
  <c r="S20" i="1" l="1"/>
  <c r="U20" i="1"/>
  <c r="R21" i="1" s="1"/>
  <c r="S21" i="1" s="1"/>
  <c r="U21" i="1" s="1"/>
  <c r="R22" i="1" s="1"/>
  <c r="L96" i="1"/>
  <c r="M95" i="1"/>
  <c r="L97" i="1" l="1"/>
  <c r="M96" i="1"/>
  <c r="S22" i="1"/>
  <c r="U22" i="1" s="1"/>
  <c r="R23" i="1" s="1"/>
  <c r="S23" i="1" l="1"/>
  <c r="U23" i="1"/>
  <c r="R24" i="1" s="1"/>
  <c r="L98" i="1"/>
  <c r="M97" i="1"/>
  <c r="L99" i="1" l="1"/>
  <c r="M98" i="1"/>
  <c r="S24" i="1"/>
  <c r="U24" i="1" s="1"/>
  <c r="R25" i="1" s="1"/>
  <c r="S25" i="1" l="1"/>
  <c r="U25" i="1"/>
  <c r="R26" i="1" s="1"/>
  <c r="L100" i="1"/>
  <c r="M99" i="1"/>
  <c r="L101" i="1" l="1"/>
  <c r="M100" i="1"/>
  <c r="S26" i="1"/>
  <c r="U26" i="1"/>
  <c r="R27" i="1" s="1"/>
  <c r="S27" i="1" l="1"/>
  <c r="U27" i="1"/>
  <c r="R28" i="1" s="1"/>
  <c r="S28" i="1" s="1"/>
  <c r="U28" i="1" s="1"/>
  <c r="R29" i="1" s="1"/>
  <c r="S29" i="1" s="1"/>
  <c r="U29" i="1" s="1"/>
  <c r="R30" i="1" s="1"/>
  <c r="L102" i="1"/>
  <c r="M101" i="1"/>
  <c r="L103" i="1" l="1"/>
  <c r="M102" i="1"/>
  <c r="S30" i="1"/>
  <c r="U30" i="1" s="1"/>
  <c r="R31" i="1" s="1"/>
  <c r="S31" i="1" l="1"/>
  <c r="U31" i="1" s="1"/>
  <c r="R32" i="1" s="1"/>
  <c r="S32" i="1" s="1"/>
  <c r="U32" i="1" s="1"/>
  <c r="R33" i="1" s="1"/>
  <c r="S33" i="1" s="1"/>
  <c r="U33" i="1" s="1"/>
  <c r="R34" i="1" s="1"/>
  <c r="S34" i="1" s="1"/>
  <c r="U34" i="1" s="1"/>
  <c r="R35" i="1" s="1"/>
  <c r="L104" i="1"/>
  <c r="M103" i="1"/>
  <c r="S35" i="1" l="1"/>
  <c r="U35" i="1"/>
  <c r="R36" i="1" s="1"/>
  <c r="L105" i="1"/>
  <c r="M104" i="1"/>
  <c r="L106" i="1" l="1"/>
  <c r="M105" i="1"/>
  <c r="S36" i="1"/>
  <c r="U36" i="1"/>
  <c r="R37" i="1" s="1"/>
  <c r="S37" i="1" l="1"/>
  <c r="U37" i="1" s="1"/>
  <c r="R38" i="1" s="1"/>
  <c r="L107" i="1"/>
  <c r="M106" i="1"/>
  <c r="S38" i="1" l="1"/>
  <c r="U38" i="1"/>
  <c r="R39" i="1" s="1"/>
  <c r="L108" i="1"/>
  <c r="M107" i="1"/>
  <c r="L109" i="1" l="1"/>
  <c r="M108" i="1"/>
  <c r="S39" i="1"/>
  <c r="U39" i="1" s="1"/>
  <c r="R40" i="1" s="1"/>
  <c r="S40" i="1" s="1"/>
  <c r="U40" i="1" s="1"/>
  <c r="R41" i="1" s="1"/>
  <c r="S41" i="1" l="1"/>
  <c r="U41" i="1" s="1"/>
  <c r="R42" i="1" s="1"/>
  <c r="S42" i="1" s="1"/>
  <c r="U42" i="1" s="1"/>
  <c r="R43" i="1" s="1"/>
  <c r="L110" i="1"/>
  <c r="M109" i="1"/>
  <c r="S43" i="1" l="1"/>
  <c r="U43" i="1"/>
  <c r="R44" i="1" s="1"/>
  <c r="S44" i="1" s="1"/>
  <c r="U44" i="1" s="1"/>
  <c r="R45" i="1" s="1"/>
  <c r="L111" i="1"/>
  <c r="M110" i="1"/>
  <c r="L112" i="1" l="1"/>
  <c r="M111" i="1"/>
  <c r="S45" i="1"/>
  <c r="U45" i="1" s="1"/>
  <c r="R46" i="1" s="1"/>
  <c r="S46" i="1" l="1"/>
  <c r="U46" i="1"/>
  <c r="R47" i="1" s="1"/>
  <c r="L113" i="1"/>
  <c r="M112" i="1"/>
  <c r="L114" i="1" l="1"/>
  <c r="M113" i="1"/>
  <c r="S47" i="1"/>
  <c r="U47" i="1"/>
  <c r="R48" i="1" s="1"/>
  <c r="S48" i="1" l="1"/>
  <c r="U48" i="1" s="1"/>
  <c r="R49" i="1" s="1"/>
  <c r="L115" i="1"/>
  <c r="M114" i="1"/>
  <c r="S49" i="1" l="1"/>
  <c r="U49" i="1"/>
  <c r="R50" i="1" s="1"/>
  <c r="L116" i="1"/>
  <c r="M115" i="1"/>
  <c r="L117" i="1" l="1"/>
  <c r="M116" i="1"/>
  <c r="S50" i="1"/>
  <c r="U50" i="1" s="1"/>
  <c r="R51" i="1" s="1"/>
  <c r="S51" i="1" l="1"/>
  <c r="U51" i="1"/>
  <c r="R52" i="1" s="1"/>
  <c r="L118" i="1"/>
  <c r="M117" i="1"/>
  <c r="L119" i="1" l="1"/>
  <c r="M118" i="1"/>
  <c r="S52" i="1"/>
  <c r="U52" i="1"/>
  <c r="R53" i="1" s="1"/>
  <c r="S53" i="1" l="1"/>
  <c r="U53" i="1"/>
  <c r="R54" i="1" s="1"/>
  <c r="L120" i="1"/>
  <c r="M119" i="1"/>
  <c r="L121" i="1" l="1"/>
  <c r="M120" i="1"/>
  <c r="S54" i="1"/>
  <c r="U54" i="1"/>
  <c r="R55" i="1" s="1"/>
  <c r="S55" i="1" l="1"/>
  <c r="U55" i="1" s="1"/>
  <c r="R56" i="1" s="1"/>
  <c r="L122" i="1"/>
  <c r="M121" i="1"/>
  <c r="S56" i="1" l="1"/>
  <c r="U56" i="1"/>
  <c r="R57" i="1" s="1"/>
  <c r="L123" i="1"/>
  <c r="M122" i="1"/>
  <c r="S57" i="1" l="1"/>
  <c r="U57" i="1" s="1"/>
  <c r="R58" i="1" s="1"/>
  <c r="L124" i="1"/>
  <c r="M123" i="1"/>
  <c r="S58" i="1" l="1"/>
  <c r="U58" i="1"/>
  <c r="R59" i="1" s="1"/>
  <c r="L125" i="1"/>
  <c r="M124" i="1"/>
  <c r="S59" i="1" l="1"/>
  <c r="U59" i="1" s="1"/>
  <c r="R60" i="1" s="1"/>
  <c r="S60" i="1" s="1"/>
  <c r="U60" i="1" s="1"/>
  <c r="R61" i="1" s="1"/>
  <c r="L126" i="1"/>
  <c r="M125" i="1"/>
  <c r="S61" i="1" l="1"/>
  <c r="U61" i="1"/>
  <c r="R62" i="1" s="1"/>
  <c r="L127" i="1"/>
  <c r="M126" i="1"/>
  <c r="S62" i="1" l="1"/>
  <c r="U62" i="1"/>
  <c r="R63" i="1" s="1"/>
  <c r="L128" i="1"/>
  <c r="M127" i="1"/>
  <c r="S63" i="1" l="1"/>
  <c r="U63" i="1" s="1"/>
  <c r="R64" i="1" s="1"/>
  <c r="L129" i="1"/>
  <c r="M128" i="1"/>
  <c r="S64" i="1" l="1"/>
  <c r="U64" i="1"/>
  <c r="R65" i="1" s="1"/>
  <c r="L130" i="1"/>
  <c r="M129" i="1"/>
  <c r="S65" i="1" l="1"/>
  <c r="U65" i="1"/>
  <c r="R66" i="1" s="1"/>
  <c r="L131" i="1"/>
  <c r="M130" i="1"/>
  <c r="S66" i="1" l="1"/>
  <c r="U66" i="1"/>
  <c r="R67" i="1" s="1"/>
  <c r="S67" i="1" s="1"/>
  <c r="U67" i="1" s="1"/>
  <c r="R68" i="1" s="1"/>
  <c r="S68" i="1" s="1"/>
  <c r="U68" i="1" s="1"/>
  <c r="R69" i="1" s="1"/>
  <c r="L132" i="1"/>
  <c r="M131" i="1"/>
  <c r="S69" i="1" l="1"/>
  <c r="U69" i="1"/>
  <c r="R70" i="1" s="1"/>
  <c r="S70" i="1" s="1"/>
  <c r="U70" i="1" s="1"/>
  <c r="R71" i="1" s="1"/>
  <c r="L133" i="1"/>
  <c r="M132" i="1"/>
  <c r="S71" i="1" l="1"/>
  <c r="U71" i="1" s="1"/>
  <c r="R72" i="1" s="1"/>
  <c r="L134" i="1"/>
  <c r="M133" i="1"/>
  <c r="S72" i="1" l="1"/>
  <c r="U72" i="1"/>
  <c r="R73" i="1" s="1"/>
  <c r="L135" i="1"/>
  <c r="M134" i="1"/>
  <c r="S73" i="1" l="1"/>
  <c r="U73" i="1"/>
  <c r="R74" i="1" s="1"/>
  <c r="L136" i="1"/>
  <c r="M135" i="1"/>
  <c r="S74" i="1" l="1"/>
  <c r="U74" i="1"/>
  <c r="R75" i="1" s="1"/>
  <c r="L137" i="1"/>
  <c r="M136" i="1"/>
  <c r="S75" i="1" l="1"/>
  <c r="U75" i="1"/>
  <c r="R76" i="1" s="1"/>
  <c r="L138" i="1"/>
  <c r="M137" i="1"/>
  <c r="S76" i="1" l="1"/>
  <c r="U76" i="1"/>
  <c r="R77" i="1" s="1"/>
  <c r="L139" i="1"/>
  <c r="M138" i="1"/>
  <c r="S77" i="1" l="1"/>
  <c r="U77" i="1"/>
  <c r="R78" i="1" s="1"/>
  <c r="L140" i="1"/>
  <c r="M139" i="1"/>
  <c r="S78" i="1" l="1"/>
  <c r="U78" i="1"/>
  <c r="R79" i="1" s="1"/>
  <c r="L141" i="1"/>
  <c r="M140" i="1"/>
  <c r="S79" i="1" l="1"/>
  <c r="U79" i="1"/>
  <c r="R80" i="1" s="1"/>
  <c r="L142" i="1"/>
  <c r="M141" i="1"/>
  <c r="S80" i="1" l="1"/>
  <c r="U80" i="1"/>
  <c r="R81" i="1" s="1"/>
  <c r="L143" i="1"/>
  <c r="M142" i="1"/>
  <c r="S81" i="1" l="1"/>
  <c r="U81" i="1"/>
  <c r="R82" i="1" s="1"/>
  <c r="L144" i="1"/>
  <c r="M143" i="1"/>
  <c r="S82" i="1" l="1"/>
  <c r="U82" i="1"/>
  <c r="R83" i="1" s="1"/>
  <c r="L145" i="1"/>
  <c r="M144" i="1"/>
  <c r="S83" i="1" l="1"/>
  <c r="U83" i="1"/>
  <c r="R84" i="1" s="1"/>
  <c r="L146" i="1"/>
  <c r="M145" i="1"/>
  <c r="S84" i="1" l="1"/>
  <c r="U84" i="1"/>
  <c r="R85" i="1" s="1"/>
  <c r="L147" i="1"/>
  <c r="M146" i="1"/>
  <c r="S85" i="1" l="1"/>
  <c r="U85" i="1"/>
  <c r="R86" i="1" s="1"/>
  <c r="L148" i="1"/>
  <c r="M147" i="1"/>
  <c r="S86" i="1" l="1"/>
  <c r="U86" i="1" s="1"/>
  <c r="R87" i="1" s="1"/>
  <c r="L149" i="1"/>
  <c r="M148" i="1"/>
  <c r="S87" i="1" l="1"/>
  <c r="U87" i="1"/>
  <c r="R88" i="1" s="1"/>
  <c r="L150" i="1"/>
  <c r="M149" i="1"/>
  <c r="S88" i="1" l="1"/>
  <c r="U88" i="1"/>
  <c r="R89" i="1" s="1"/>
  <c r="L151" i="1"/>
  <c r="M150" i="1"/>
  <c r="S89" i="1" l="1"/>
  <c r="U89" i="1"/>
  <c r="R90" i="1" s="1"/>
  <c r="S90" i="1" s="1"/>
  <c r="U90" i="1" s="1"/>
  <c r="R91" i="1" s="1"/>
  <c r="L152" i="1"/>
  <c r="M151" i="1"/>
  <c r="S91" i="1" l="1"/>
  <c r="U91" i="1"/>
  <c r="R92" i="1" s="1"/>
  <c r="L153" i="1"/>
  <c r="M152" i="1"/>
  <c r="S92" i="1" l="1"/>
  <c r="U92" i="1"/>
  <c r="R93" i="1" s="1"/>
  <c r="L154" i="1"/>
  <c r="M153" i="1"/>
  <c r="S93" i="1" l="1"/>
  <c r="U93" i="1"/>
  <c r="R94" i="1" s="1"/>
  <c r="L155" i="1"/>
  <c r="M154" i="1"/>
  <c r="S94" i="1" l="1"/>
  <c r="U94" i="1"/>
  <c r="R95" i="1" s="1"/>
  <c r="L156" i="1"/>
  <c r="M155" i="1"/>
  <c r="S95" i="1" l="1"/>
  <c r="U95" i="1"/>
  <c r="R96" i="1" s="1"/>
  <c r="L157" i="1"/>
  <c r="M156" i="1"/>
  <c r="S96" i="1" l="1"/>
  <c r="U96" i="1"/>
  <c r="R97" i="1" s="1"/>
  <c r="S97" i="1" s="1"/>
  <c r="U97" i="1" s="1"/>
  <c r="R98" i="1" s="1"/>
  <c r="L158" i="1"/>
  <c r="M157" i="1"/>
  <c r="S98" i="1" l="1"/>
  <c r="U98" i="1"/>
  <c r="R99" i="1" s="1"/>
  <c r="L159" i="1"/>
  <c r="M158" i="1"/>
  <c r="S99" i="1" l="1"/>
  <c r="U99" i="1"/>
  <c r="R100" i="1" s="1"/>
  <c r="L160" i="1"/>
  <c r="M159" i="1"/>
  <c r="S100" i="1" l="1"/>
  <c r="U100" i="1"/>
  <c r="R101" i="1" s="1"/>
  <c r="S101" i="1" s="1"/>
  <c r="U101" i="1" s="1"/>
  <c r="R102" i="1" s="1"/>
  <c r="S102" i="1" s="1"/>
  <c r="U102" i="1" s="1"/>
  <c r="R103" i="1" s="1"/>
  <c r="L161" i="1"/>
  <c r="M160" i="1"/>
  <c r="S103" i="1" l="1"/>
  <c r="U103" i="1"/>
  <c r="R104" i="1" s="1"/>
  <c r="L162" i="1"/>
  <c r="M161" i="1"/>
  <c r="S104" i="1" l="1"/>
  <c r="U104" i="1" s="1"/>
  <c r="R105" i="1" s="1"/>
  <c r="L163" i="1"/>
  <c r="M162" i="1"/>
  <c r="S105" i="1" l="1"/>
  <c r="U105" i="1"/>
  <c r="R106" i="1" s="1"/>
  <c r="L164" i="1"/>
  <c r="M163" i="1"/>
  <c r="S106" i="1" l="1"/>
  <c r="U106" i="1" s="1"/>
  <c r="R107" i="1" s="1"/>
  <c r="L165" i="1"/>
  <c r="M164" i="1"/>
  <c r="S107" i="1" l="1"/>
  <c r="U107" i="1"/>
  <c r="R108" i="1" s="1"/>
  <c r="L166" i="1"/>
  <c r="M165" i="1"/>
  <c r="S108" i="1" l="1"/>
  <c r="U108" i="1"/>
  <c r="R109" i="1" s="1"/>
  <c r="L167" i="1"/>
  <c r="M166" i="1"/>
  <c r="S109" i="1" l="1"/>
  <c r="U109" i="1"/>
  <c r="R110" i="1" s="1"/>
  <c r="L168" i="1"/>
  <c r="M167" i="1"/>
  <c r="S110" i="1" l="1"/>
  <c r="U110" i="1" s="1"/>
  <c r="R111" i="1" s="1"/>
  <c r="S111" i="1" s="1"/>
  <c r="U111" i="1" s="1"/>
  <c r="R112" i="1" s="1"/>
  <c r="L169" i="1"/>
  <c r="M168" i="1"/>
  <c r="S112" i="1" l="1"/>
  <c r="U112" i="1"/>
  <c r="R113" i="1" s="1"/>
  <c r="S113" i="1" s="1"/>
  <c r="U113" i="1" s="1"/>
  <c r="R114" i="1" s="1"/>
  <c r="L170" i="1"/>
  <c r="M169" i="1"/>
  <c r="S114" i="1" l="1"/>
  <c r="U114" i="1" s="1"/>
  <c r="R115" i="1" s="1"/>
  <c r="S115" i="1" s="1"/>
  <c r="U115" i="1" s="1"/>
  <c r="R116" i="1" s="1"/>
  <c r="L171" i="1"/>
  <c r="M170" i="1"/>
  <c r="S116" i="1" l="1"/>
  <c r="U116" i="1"/>
  <c r="R117" i="1" s="1"/>
  <c r="S117" i="1" s="1"/>
  <c r="U117" i="1" s="1"/>
  <c r="R118" i="1" s="1"/>
  <c r="L172" i="1"/>
  <c r="M171" i="1"/>
  <c r="S118" i="1" l="1"/>
  <c r="U118" i="1"/>
  <c r="R119" i="1" s="1"/>
  <c r="S119" i="1" s="1"/>
  <c r="U119" i="1" s="1"/>
  <c r="R120" i="1" s="1"/>
  <c r="L173" i="1"/>
  <c r="M172" i="1"/>
  <c r="S120" i="1" l="1"/>
  <c r="U120" i="1"/>
  <c r="R121" i="1" s="1"/>
  <c r="L174" i="1"/>
  <c r="M173" i="1"/>
  <c r="S121" i="1" l="1"/>
  <c r="U121" i="1" s="1"/>
  <c r="R122" i="1" s="1"/>
  <c r="L175" i="1"/>
  <c r="M174" i="1"/>
  <c r="S122" i="1" l="1"/>
  <c r="U122" i="1" s="1"/>
  <c r="R123" i="1" s="1"/>
  <c r="L176" i="1"/>
  <c r="M175" i="1"/>
  <c r="S123" i="1" l="1"/>
  <c r="U123" i="1"/>
  <c r="R124" i="1" s="1"/>
  <c r="L177" i="1"/>
  <c r="M176" i="1"/>
  <c r="S124" i="1" l="1"/>
  <c r="U124" i="1"/>
  <c r="R125" i="1" s="1"/>
  <c r="L178" i="1"/>
  <c r="M177" i="1"/>
  <c r="S125" i="1" l="1"/>
  <c r="U125" i="1"/>
  <c r="R126" i="1" s="1"/>
  <c r="S126" i="1" s="1"/>
  <c r="U126" i="1" s="1"/>
  <c r="R127" i="1" s="1"/>
  <c r="S127" i="1" s="1"/>
  <c r="U127" i="1" s="1"/>
  <c r="R128" i="1" s="1"/>
  <c r="L179" i="1"/>
  <c r="M178" i="1"/>
  <c r="S128" i="1" l="1"/>
  <c r="U128" i="1"/>
  <c r="R129" i="1" s="1"/>
  <c r="L180" i="1"/>
  <c r="M179" i="1"/>
  <c r="S129" i="1" l="1"/>
  <c r="U129" i="1"/>
  <c r="R130" i="1" s="1"/>
  <c r="L181" i="1"/>
  <c r="M180" i="1"/>
  <c r="S130" i="1" l="1"/>
  <c r="U130" i="1" s="1"/>
  <c r="R131" i="1" s="1"/>
  <c r="L182" i="1"/>
  <c r="M181" i="1"/>
  <c r="S131" i="1" l="1"/>
  <c r="U131" i="1"/>
  <c r="R132" i="1" s="1"/>
  <c r="L183" i="1"/>
  <c r="M182" i="1"/>
  <c r="S132" i="1" l="1"/>
  <c r="U132" i="1" s="1"/>
  <c r="R133" i="1" s="1"/>
  <c r="S133" i="1" s="1"/>
  <c r="U133" i="1" s="1"/>
  <c r="R134" i="1" s="1"/>
  <c r="S134" i="1" s="1"/>
  <c r="U134" i="1" s="1"/>
  <c r="R135" i="1" s="1"/>
  <c r="L184" i="1"/>
  <c r="M183" i="1"/>
  <c r="S135" i="1" l="1"/>
  <c r="U135" i="1"/>
  <c r="R136" i="1" s="1"/>
  <c r="L185" i="1"/>
  <c r="M184" i="1"/>
  <c r="S136" i="1" l="1"/>
  <c r="U136" i="1" s="1"/>
  <c r="R137" i="1" s="1"/>
  <c r="L186" i="1"/>
  <c r="M185" i="1"/>
  <c r="S137" i="1" l="1"/>
  <c r="U137" i="1"/>
  <c r="R138" i="1" s="1"/>
  <c r="S138" i="1" s="1"/>
  <c r="U138" i="1" s="1"/>
  <c r="R139" i="1" s="1"/>
  <c r="L187" i="1"/>
  <c r="M186" i="1"/>
  <c r="S139" i="1" l="1"/>
  <c r="U139" i="1"/>
  <c r="R140" i="1" s="1"/>
  <c r="L188" i="1"/>
  <c r="M187" i="1"/>
  <c r="S140" i="1" l="1"/>
  <c r="U140" i="1"/>
  <c r="R141" i="1" s="1"/>
  <c r="L189" i="1"/>
  <c r="M188" i="1"/>
  <c r="S141" i="1" l="1"/>
  <c r="U141" i="1"/>
  <c r="R142" i="1" s="1"/>
  <c r="L190" i="1"/>
  <c r="M189" i="1"/>
  <c r="S142" i="1" l="1"/>
  <c r="U142" i="1"/>
  <c r="R143" i="1" s="1"/>
  <c r="L191" i="1"/>
  <c r="M190" i="1"/>
  <c r="S143" i="1" l="1"/>
  <c r="U143" i="1"/>
  <c r="R144" i="1" s="1"/>
  <c r="L192" i="1"/>
  <c r="M191" i="1"/>
  <c r="S144" i="1" l="1"/>
  <c r="U144" i="1" s="1"/>
  <c r="R145" i="1" s="1"/>
  <c r="S145" i="1" s="1"/>
  <c r="U145" i="1" s="1"/>
  <c r="R146" i="1" s="1"/>
  <c r="L193" i="1"/>
  <c r="M192" i="1"/>
  <c r="S146" i="1" l="1"/>
  <c r="U146" i="1" s="1"/>
  <c r="R147" i="1" s="1"/>
  <c r="L194" i="1"/>
  <c r="M193" i="1"/>
  <c r="S147" i="1" l="1"/>
  <c r="U147" i="1"/>
  <c r="R148" i="1" s="1"/>
  <c r="L195" i="1"/>
  <c r="M194" i="1"/>
  <c r="S148" i="1" l="1"/>
  <c r="U148" i="1"/>
  <c r="R149" i="1" s="1"/>
  <c r="L196" i="1"/>
  <c r="M195" i="1"/>
  <c r="S149" i="1" l="1"/>
  <c r="U149" i="1" s="1"/>
  <c r="R150" i="1" s="1"/>
  <c r="S150" i="1" s="1"/>
  <c r="U150" i="1" s="1"/>
  <c r="R151" i="1" s="1"/>
  <c r="L197" i="1"/>
  <c r="M196" i="1"/>
  <c r="S151" i="1" l="1"/>
  <c r="U151" i="1" s="1"/>
  <c r="R152" i="1" s="1"/>
  <c r="S152" i="1" s="1"/>
  <c r="U152" i="1" s="1"/>
  <c r="R153" i="1" s="1"/>
  <c r="L198" i="1"/>
  <c r="M197" i="1"/>
  <c r="S153" i="1" l="1"/>
  <c r="U153" i="1"/>
  <c r="R154" i="1" s="1"/>
  <c r="L199" i="1"/>
  <c r="M198" i="1"/>
  <c r="S154" i="1" l="1"/>
  <c r="U154" i="1"/>
  <c r="R155" i="1" s="1"/>
  <c r="L200" i="1"/>
  <c r="M199" i="1"/>
  <c r="S155" i="1" l="1"/>
  <c r="U155" i="1"/>
  <c r="R156" i="1" s="1"/>
  <c r="S156" i="1" s="1"/>
  <c r="U156" i="1" s="1"/>
  <c r="R157" i="1" s="1"/>
  <c r="L201" i="1"/>
  <c r="M200" i="1"/>
  <c r="S157" i="1" l="1"/>
  <c r="U157" i="1"/>
  <c r="R158" i="1" s="1"/>
  <c r="L202" i="1"/>
  <c r="M201" i="1"/>
  <c r="S158" i="1" l="1"/>
  <c r="U158" i="1"/>
  <c r="R159" i="1" s="1"/>
  <c r="L203" i="1"/>
  <c r="M202" i="1"/>
  <c r="S159" i="1" l="1"/>
  <c r="U159" i="1"/>
  <c r="R160" i="1" s="1"/>
  <c r="S160" i="1" s="1"/>
  <c r="U160" i="1" s="1"/>
  <c r="R161" i="1" s="1"/>
  <c r="S161" i="1" s="1"/>
  <c r="U161" i="1" s="1"/>
  <c r="R162" i="1" s="1"/>
  <c r="L204" i="1"/>
  <c r="M203" i="1"/>
  <c r="S162" i="1" l="1"/>
  <c r="U162" i="1"/>
  <c r="R163" i="1" s="1"/>
  <c r="L205" i="1"/>
  <c r="M204" i="1"/>
  <c r="S163" i="1" l="1"/>
  <c r="U163" i="1"/>
  <c r="R164" i="1" s="1"/>
  <c r="S164" i="1" s="1"/>
  <c r="U164" i="1" s="1"/>
  <c r="R165" i="1" s="1"/>
  <c r="L206" i="1"/>
  <c r="M205" i="1"/>
  <c r="S165" i="1" l="1"/>
  <c r="U165" i="1"/>
  <c r="R166" i="1" s="1"/>
  <c r="L207" i="1"/>
  <c r="M206" i="1"/>
  <c r="S166" i="1" l="1"/>
  <c r="U166" i="1"/>
  <c r="R167" i="1" s="1"/>
  <c r="L208" i="1"/>
  <c r="M207" i="1"/>
  <c r="S167" i="1" l="1"/>
  <c r="U167" i="1"/>
  <c r="R168" i="1" s="1"/>
  <c r="S168" i="1" s="1"/>
  <c r="U168" i="1" s="1"/>
  <c r="R169" i="1" s="1"/>
  <c r="L209" i="1"/>
  <c r="M208" i="1"/>
  <c r="S169" i="1" l="1"/>
  <c r="U169" i="1"/>
  <c r="R170" i="1" s="1"/>
  <c r="S170" i="1" s="1"/>
  <c r="U170" i="1" s="1"/>
  <c r="R171" i="1" s="1"/>
  <c r="S171" i="1" s="1"/>
  <c r="U171" i="1" s="1"/>
  <c r="R172" i="1" s="1"/>
  <c r="L210" i="1"/>
  <c r="M209" i="1"/>
  <c r="S172" i="1" l="1"/>
  <c r="U172" i="1"/>
  <c r="R173" i="1" s="1"/>
  <c r="L211" i="1"/>
  <c r="M210" i="1"/>
  <c r="S173" i="1" l="1"/>
  <c r="U173" i="1"/>
  <c r="R174" i="1" s="1"/>
  <c r="S174" i="1" s="1"/>
  <c r="U174" i="1" s="1"/>
  <c r="R175" i="1" s="1"/>
  <c r="L212" i="1"/>
  <c r="M211" i="1"/>
  <c r="S175" i="1" l="1"/>
  <c r="U175" i="1"/>
  <c r="R176" i="1" s="1"/>
  <c r="L213" i="1"/>
  <c r="M212" i="1"/>
  <c r="S176" i="1" l="1"/>
  <c r="U176" i="1"/>
  <c r="R177" i="1" s="1"/>
  <c r="L214" i="1"/>
  <c r="M213" i="1"/>
  <c r="S177" i="1" l="1"/>
  <c r="U177" i="1"/>
  <c r="R178" i="1" s="1"/>
  <c r="L215" i="1"/>
  <c r="M214" i="1"/>
  <c r="S178" i="1" l="1"/>
  <c r="U178" i="1"/>
  <c r="R179" i="1" s="1"/>
  <c r="L216" i="1"/>
  <c r="M215" i="1"/>
  <c r="S179" i="1" l="1"/>
  <c r="U179" i="1"/>
  <c r="R180" i="1" s="1"/>
  <c r="L217" i="1"/>
  <c r="M216" i="1"/>
  <c r="S180" i="1" l="1"/>
  <c r="U180" i="1"/>
  <c r="R181" i="1" s="1"/>
  <c r="L218" i="1"/>
  <c r="M217" i="1"/>
  <c r="S181" i="1" l="1"/>
  <c r="U181" i="1"/>
  <c r="R182" i="1" s="1"/>
  <c r="S182" i="1" s="1"/>
  <c r="U182" i="1" s="1"/>
  <c r="R183" i="1" s="1"/>
  <c r="L219" i="1"/>
  <c r="M218" i="1"/>
  <c r="S183" i="1" l="1"/>
  <c r="U183" i="1"/>
  <c r="R184" i="1" s="1"/>
  <c r="S184" i="1" s="1"/>
  <c r="U184" i="1" s="1"/>
  <c r="R185" i="1" s="1"/>
  <c r="S185" i="1" s="1"/>
  <c r="U185" i="1" s="1"/>
  <c r="R186" i="1" s="1"/>
  <c r="L220" i="1"/>
  <c r="M219" i="1"/>
  <c r="S186" i="1" l="1"/>
  <c r="U186" i="1"/>
  <c r="R187" i="1" s="1"/>
  <c r="L221" i="1"/>
  <c r="M220" i="1"/>
  <c r="S187" i="1" l="1"/>
  <c r="U187" i="1"/>
  <c r="R188" i="1" s="1"/>
  <c r="S188" i="1" s="1"/>
  <c r="U188" i="1" s="1"/>
  <c r="R189" i="1" s="1"/>
  <c r="L222" i="1"/>
  <c r="M221" i="1"/>
  <c r="S189" i="1" l="1"/>
  <c r="U189" i="1"/>
  <c r="R190" i="1" s="1"/>
  <c r="L223" i="1"/>
  <c r="M222" i="1"/>
  <c r="S190" i="1" l="1"/>
  <c r="U190" i="1"/>
  <c r="R191" i="1" s="1"/>
  <c r="L224" i="1"/>
  <c r="M223" i="1"/>
  <c r="S191" i="1" l="1"/>
  <c r="U191" i="1"/>
  <c r="R192" i="1" s="1"/>
  <c r="L225" i="1"/>
  <c r="M224" i="1"/>
  <c r="S192" i="1" l="1"/>
  <c r="U192" i="1"/>
  <c r="R193" i="1" s="1"/>
  <c r="S193" i="1" s="1"/>
  <c r="U193" i="1" s="1"/>
  <c r="R194" i="1" s="1"/>
  <c r="L226" i="1"/>
  <c r="M225" i="1"/>
  <c r="S194" i="1" l="1"/>
  <c r="U194" i="1"/>
  <c r="R195" i="1" s="1"/>
  <c r="L227" i="1"/>
  <c r="M226" i="1"/>
  <c r="S195" i="1" l="1"/>
  <c r="U195" i="1"/>
  <c r="R196" i="1" s="1"/>
  <c r="S196" i="1" s="1"/>
  <c r="U196" i="1" s="1"/>
  <c r="R197" i="1" s="1"/>
  <c r="L228" i="1"/>
  <c r="M227" i="1"/>
  <c r="S197" i="1" l="1"/>
  <c r="U197" i="1"/>
  <c r="R198" i="1" s="1"/>
  <c r="L229" i="1"/>
  <c r="M228" i="1"/>
  <c r="S198" i="1" l="1"/>
  <c r="U198" i="1"/>
  <c r="R199" i="1" s="1"/>
  <c r="L230" i="1"/>
  <c r="M229" i="1"/>
  <c r="S199" i="1" l="1"/>
  <c r="U199" i="1"/>
  <c r="R200" i="1" s="1"/>
  <c r="L231" i="1"/>
  <c r="M230" i="1"/>
  <c r="S200" i="1" l="1"/>
  <c r="U200" i="1"/>
  <c r="R201" i="1" s="1"/>
  <c r="S201" i="1" s="1"/>
  <c r="U201" i="1" s="1"/>
  <c r="R202" i="1" s="1"/>
  <c r="S202" i="1" s="1"/>
  <c r="U202" i="1" s="1"/>
  <c r="R203" i="1" s="1"/>
  <c r="L232" i="1"/>
  <c r="M231" i="1"/>
  <c r="S203" i="1" l="1"/>
  <c r="U203" i="1"/>
  <c r="R204" i="1" s="1"/>
  <c r="L233" i="1"/>
  <c r="M232" i="1"/>
  <c r="S204" i="1" l="1"/>
  <c r="U204" i="1"/>
  <c r="R205" i="1" s="1"/>
  <c r="L234" i="1"/>
  <c r="M233" i="1"/>
  <c r="S205" i="1" l="1"/>
  <c r="U205" i="1"/>
  <c r="R206" i="1" s="1"/>
  <c r="L235" i="1"/>
  <c r="M234" i="1"/>
  <c r="S206" i="1" l="1"/>
  <c r="U206" i="1"/>
  <c r="R207" i="1" s="1"/>
  <c r="L236" i="1"/>
  <c r="M235" i="1"/>
  <c r="S207" i="1" l="1"/>
  <c r="U207" i="1"/>
  <c r="R208" i="1" s="1"/>
  <c r="S208" i="1" s="1"/>
  <c r="U208" i="1" s="1"/>
  <c r="R209" i="1" s="1"/>
  <c r="L237" i="1"/>
  <c r="M236" i="1"/>
  <c r="S209" i="1" l="1"/>
  <c r="U209" i="1"/>
  <c r="R210" i="1" s="1"/>
  <c r="S210" i="1" s="1"/>
  <c r="U210" i="1" s="1"/>
  <c r="R211" i="1" s="1"/>
  <c r="L238" i="1"/>
  <c r="M237" i="1"/>
  <c r="S211" i="1" l="1"/>
  <c r="U211" i="1"/>
  <c r="R212" i="1" s="1"/>
  <c r="L239" i="1"/>
  <c r="M238" i="1"/>
  <c r="S212" i="1" l="1"/>
  <c r="U212" i="1"/>
  <c r="R213" i="1" s="1"/>
  <c r="L240" i="1"/>
  <c r="M239" i="1"/>
  <c r="S213" i="1" l="1"/>
  <c r="U213" i="1"/>
  <c r="R214" i="1" s="1"/>
  <c r="L241" i="1"/>
  <c r="M240" i="1"/>
  <c r="S214" i="1" l="1"/>
  <c r="U214" i="1" s="1"/>
  <c r="R215" i="1" s="1"/>
  <c r="S215" i="1" s="1"/>
  <c r="U215" i="1" s="1"/>
  <c r="R216" i="1" s="1"/>
  <c r="S216" i="1" s="1"/>
  <c r="U216" i="1" s="1"/>
  <c r="R217" i="1" s="1"/>
  <c r="L242" i="1"/>
  <c r="M241" i="1"/>
  <c r="S217" i="1" l="1"/>
  <c r="U217" i="1"/>
  <c r="R218" i="1" s="1"/>
  <c r="S218" i="1" s="1"/>
  <c r="U218" i="1" s="1"/>
  <c r="R219" i="1" s="1"/>
  <c r="S219" i="1" s="1"/>
  <c r="U219" i="1" s="1"/>
  <c r="R220" i="1" s="1"/>
  <c r="L243" i="1"/>
  <c r="M242" i="1"/>
  <c r="S220" i="1" l="1"/>
  <c r="U220" i="1" s="1"/>
  <c r="R221" i="1" s="1"/>
  <c r="L244" i="1"/>
  <c r="M243" i="1"/>
  <c r="S221" i="1" l="1"/>
  <c r="U221" i="1"/>
  <c r="R222" i="1" s="1"/>
  <c r="L245" i="1"/>
  <c r="M244" i="1"/>
  <c r="S222" i="1" l="1"/>
  <c r="U222" i="1" s="1"/>
  <c r="R223" i="1" s="1"/>
  <c r="L246" i="1"/>
  <c r="M245" i="1"/>
  <c r="S223" i="1" l="1"/>
  <c r="U223" i="1"/>
  <c r="R224" i="1" s="1"/>
  <c r="S224" i="1" s="1"/>
  <c r="U224" i="1" s="1"/>
  <c r="R225" i="1" s="1"/>
  <c r="S225" i="1" s="1"/>
  <c r="U225" i="1" s="1"/>
  <c r="R226" i="1" s="1"/>
  <c r="L247" i="1"/>
  <c r="M246" i="1"/>
  <c r="S226" i="1" l="1"/>
  <c r="U226" i="1"/>
  <c r="R227" i="1" s="1"/>
  <c r="L248" i="1"/>
  <c r="M247" i="1"/>
  <c r="S227" i="1" l="1"/>
  <c r="U227" i="1"/>
  <c r="R228" i="1" s="1"/>
  <c r="L249" i="1"/>
  <c r="M248" i="1"/>
  <c r="S228" i="1" l="1"/>
  <c r="U228" i="1" s="1"/>
  <c r="R229" i="1" s="1"/>
  <c r="L250" i="1"/>
  <c r="M249" i="1"/>
  <c r="S229" i="1" l="1"/>
  <c r="U229" i="1" s="1"/>
  <c r="R230" i="1" s="1"/>
  <c r="S230" i="1" s="1"/>
  <c r="U230" i="1" s="1"/>
  <c r="R231" i="1" s="1"/>
  <c r="L251" i="1"/>
  <c r="M250" i="1"/>
  <c r="S231" i="1" l="1"/>
  <c r="U231" i="1"/>
  <c r="R232" i="1" s="1"/>
  <c r="S232" i="1" s="1"/>
  <c r="U232" i="1" s="1"/>
  <c r="R233" i="1" s="1"/>
  <c r="L252" i="1"/>
  <c r="M251" i="1"/>
  <c r="S233" i="1" l="1"/>
  <c r="U233" i="1"/>
  <c r="R234" i="1" s="1"/>
  <c r="S234" i="1" s="1"/>
  <c r="U234" i="1" s="1"/>
  <c r="R235" i="1" s="1"/>
  <c r="L253" i="1"/>
  <c r="M252" i="1"/>
  <c r="S235" i="1" l="1"/>
  <c r="U235" i="1" s="1"/>
  <c r="R236" i="1" s="1"/>
  <c r="L254" i="1"/>
  <c r="M253" i="1"/>
  <c r="S236" i="1" l="1"/>
  <c r="U236" i="1" s="1"/>
  <c r="R237" i="1" s="1"/>
  <c r="L255" i="1"/>
  <c r="M254" i="1"/>
  <c r="S237" i="1" l="1"/>
  <c r="U237" i="1" s="1"/>
  <c r="R238" i="1" s="1"/>
  <c r="S238" i="1" s="1"/>
  <c r="U238" i="1" s="1"/>
  <c r="R239" i="1" s="1"/>
  <c r="L256" i="1"/>
  <c r="M255" i="1"/>
  <c r="S239" i="1" l="1"/>
  <c r="U239" i="1"/>
  <c r="R240" i="1" s="1"/>
  <c r="L257" i="1"/>
  <c r="M256" i="1"/>
  <c r="S240" i="1" l="1"/>
  <c r="U240" i="1"/>
  <c r="R241" i="1" s="1"/>
  <c r="L258" i="1"/>
  <c r="M257" i="1"/>
  <c r="S241" i="1" l="1"/>
  <c r="U241" i="1"/>
  <c r="R242" i="1" s="1"/>
  <c r="L259" i="1"/>
  <c r="M258" i="1"/>
  <c r="S242" i="1" l="1"/>
  <c r="U242" i="1"/>
  <c r="R243" i="1" s="1"/>
  <c r="L260" i="1"/>
  <c r="M259" i="1"/>
  <c r="S243" i="1" l="1"/>
  <c r="U243" i="1" s="1"/>
  <c r="R244" i="1" s="1"/>
  <c r="L261" i="1"/>
  <c r="M260" i="1"/>
  <c r="S244" i="1" l="1"/>
  <c r="U244" i="1"/>
  <c r="R245" i="1" s="1"/>
  <c r="L262" i="1"/>
  <c r="M261" i="1"/>
  <c r="S245" i="1" l="1"/>
  <c r="U245" i="1"/>
  <c r="R246" i="1" s="1"/>
  <c r="S246" i="1" s="1"/>
  <c r="U246" i="1" s="1"/>
  <c r="R247" i="1" s="1"/>
  <c r="L263" i="1"/>
  <c r="M262" i="1"/>
  <c r="S247" i="1" l="1"/>
  <c r="U247" i="1"/>
  <c r="R248" i="1" s="1"/>
  <c r="S248" i="1" s="1"/>
  <c r="U248" i="1" s="1"/>
  <c r="R249" i="1" s="1"/>
  <c r="S249" i="1" s="1"/>
  <c r="U249" i="1" s="1"/>
  <c r="R250" i="1" s="1"/>
  <c r="S250" i="1" s="1"/>
  <c r="U250" i="1" s="1"/>
  <c r="R251" i="1" s="1"/>
  <c r="L264" i="1"/>
  <c r="M263" i="1"/>
  <c r="S251" i="1" l="1"/>
  <c r="U251" i="1" s="1"/>
  <c r="R252" i="1" s="1"/>
  <c r="L265" i="1"/>
  <c r="M264" i="1"/>
  <c r="S252" i="1" l="1"/>
  <c r="U252" i="1"/>
  <c r="R253" i="1" s="1"/>
  <c r="L266" i="1"/>
  <c r="M265" i="1"/>
  <c r="S253" i="1" l="1"/>
  <c r="U253" i="1"/>
  <c r="R254" i="1" s="1"/>
  <c r="L267" i="1"/>
  <c r="M266" i="1"/>
  <c r="S254" i="1" l="1"/>
  <c r="U254" i="1"/>
  <c r="R255" i="1" s="1"/>
  <c r="L268" i="1"/>
  <c r="M267" i="1"/>
  <c r="S255" i="1" l="1"/>
  <c r="U255" i="1"/>
  <c r="R256" i="1" s="1"/>
  <c r="L269" i="1"/>
  <c r="M268" i="1"/>
  <c r="S256" i="1" l="1"/>
  <c r="U256" i="1"/>
  <c r="R257" i="1" s="1"/>
  <c r="S257" i="1" s="1"/>
  <c r="U257" i="1" s="1"/>
  <c r="R258" i="1" s="1"/>
  <c r="L270" i="1"/>
  <c r="M269" i="1"/>
  <c r="S258" i="1" l="1"/>
  <c r="U258" i="1"/>
  <c r="R259" i="1" s="1"/>
  <c r="L271" i="1"/>
  <c r="M270" i="1"/>
  <c r="S259" i="1" l="1"/>
  <c r="U259" i="1"/>
  <c r="R260" i="1" s="1"/>
  <c r="S260" i="1" s="1"/>
  <c r="U260" i="1" s="1"/>
  <c r="R261" i="1" s="1"/>
  <c r="S261" i="1" s="1"/>
  <c r="U261" i="1" s="1"/>
  <c r="R262" i="1" s="1"/>
  <c r="L272" i="1"/>
  <c r="M271" i="1"/>
  <c r="S262" i="1" l="1"/>
  <c r="U262" i="1"/>
  <c r="R263" i="1" s="1"/>
  <c r="L273" i="1"/>
  <c r="M272" i="1"/>
  <c r="S263" i="1" l="1"/>
  <c r="U263" i="1"/>
  <c r="R264" i="1" s="1"/>
  <c r="L274" i="1"/>
  <c r="M273" i="1"/>
  <c r="S264" i="1" l="1"/>
  <c r="U264" i="1"/>
  <c r="R265" i="1" s="1"/>
  <c r="L275" i="1"/>
  <c r="M274" i="1"/>
  <c r="S265" i="1" l="1"/>
  <c r="U265" i="1"/>
  <c r="R266" i="1" s="1"/>
  <c r="S266" i="1" s="1"/>
  <c r="U266" i="1" s="1"/>
  <c r="R267" i="1" s="1"/>
  <c r="L276" i="1"/>
  <c r="M275" i="1"/>
  <c r="S267" i="1" l="1"/>
  <c r="U267" i="1"/>
  <c r="R268" i="1" s="1"/>
  <c r="L277" i="1"/>
  <c r="M276" i="1"/>
  <c r="S268" i="1" l="1"/>
  <c r="U268" i="1"/>
  <c r="R269" i="1" s="1"/>
  <c r="S269" i="1" s="1"/>
  <c r="U269" i="1" s="1"/>
  <c r="R270" i="1" s="1"/>
  <c r="L278" i="1"/>
  <c r="M277" i="1"/>
  <c r="S270" i="1" l="1"/>
  <c r="U270" i="1"/>
  <c r="R271" i="1" s="1"/>
  <c r="L279" i="1"/>
  <c r="M278" i="1"/>
  <c r="S271" i="1" l="1"/>
  <c r="U271" i="1" s="1"/>
  <c r="R272" i="1" s="1"/>
  <c r="L280" i="1"/>
  <c r="M279" i="1"/>
  <c r="S272" i="1" l="1"/>
  <c r="U272" i="1"/>
  <c r="R273" i="1" s="1"/>
  <c r="L281" i="1"/>
  <c r="M280" i="1"/>
  <c r="S273" i="1" l="1"/>
  <c r="U273" i="1"/>
  <c r="R274" i="1" s="1"/>
  <c r="L282" i="1"/>
  <c r="M281" i="1"/>
  <c r="S274" i="1" l="1"/>
  <c r="U274" i="1"/>
  <c r="R275" i="1" s="1"/>
  <c r="L283" i="1"/>
  <c r="M282" i="1"/>
  <c r="S275" i="1" l="1"/>
  <c r="U275" i="1"/>
  <c r="R276" i="1" s="1"/>
  <c r="L284" i="1"/>
  <c r="M283" i="1"/>
  <c r="S276" i="1" l="1"/>
  <c r="U276" i="1"/>
  <c r="R277" i="1" s="1"/>
  <c r="L285" i="1"/>
  <c r="M284" i="1"/>
  <c r="S277" i="1" l="1"/>
  <c r="U277" i="1"/>
  <c r="R278" i="1" s="1"/>
  <c r="S278" i="1" s="1"/>
  <c r="U278" i="1" s="1"/>
  <c r="R279" i="1" s="1"/>
  <c r="L286" i="1"/>
  <c r="M285" i="1"/>
  <c r="S279" i="1" l="1"/>
  <c r="U279" i="1"/>
  <c r="R280" i="1" s="1"/>
  <c r="S280" i="1" s="1"/>
  <c r="U280" i="1" s="1"/>
  <c r="R281" i="1" s="1"/>
  <c r="L287" i="1"/>
  <c r="M286" i="1"/>
  <c r="S281" i="1" l="1"/>
  <c r="U281" i="1"/>
  <c r="R282" i="1" s="1"/>
  <c r="L288" i="1"/>
  <c r="M287" i="1"/>
  <c r="S282" i="1" l="1"/>
  <c r="U282" i="1"/>
  <c r="R283" i="1" s="1"/>
  <c r="L289" i="1"/>
  <c r="M288" i="1"/>
  <c r="S283" i="1" l="1"/>
  <c r="U283" i="1"/>
  <c r="R284" i="1" s="1"/>
  <c r="S284" i="1" s="1"/>
  <c r="U284" i="1" s="1"/>
  <c r="R285" i="1" s="1"/>
  <c r="L290" i="1"/>
  <c r="M289" i="1"/>
  <c r="S285" i="1" l="1"/>
  <c r="U285" i="1" s="1"/>
  <c r="R286" i="1" s="1"/>
  <c r="L291" i="1"/>
  <c r="M290" i="1"/>
  <c r="S286" i="1" l="1"/>
  <c r="U286" i="1"/>
  <c r="R287" i="1" s="1"/>
  <c r="L292" i="1"/>
  <c r="M291" i="1"/>
  <c r="S287" i="1" l="1"/>
  <c r="U287" i="1"/>
  <c r="R288" i="1" s="1"/>
  <c r="L293" i="1"/>
  <c r="M292" i="1"/>
  <c r="S288" i="1" l="1"/>
  <c r="U288" i="1"/>
  <c r="R289" i="1" s="1"/>
  <c r="S289" i="1" s="1"/>
  <c r="U289" i="1" s="1"/>
  <c r="R290" i="1" s="1"/>
  <c r="L294" i="1"/>
  <c r="M293" i="1"/>
  <c r="S290" i="1" l="1"/>
  <c r="U290" i="1"/>
  <c r="R291" i="1" s="1"/>
  <c r="L295" i="1"/>
  <c r="M294" i="1"/>
  <c r="S291" i="1" l="1"/>
  <c r="U291" i="1"/>
  <c r="R292" i="1" s="1"/>
  <c r="S292" i="1" s="1"/>
  <c r="U292" i="1" s="1"/>
  <c r="R293" i="1" s="1"/>
  <c r="L296" i="1"/>
  <c r="M295" i="1"/>
  <c r="S293" i="1" l="1"/>
  <c r="U293" i="1" s="1"/>
  <c r="R294" i="1" s="1"/>
  <c r="L297" i="1"/>
  <c r="M296" i="1"/>
  <c r="S294" i="1" l="1"/>
  <c r="U294" i="1"/>
  <c r="R295" i="1" s="1"/>
  <c r="L298" i="1"/>
  <c r="M297" i="1"/>
  <c r="S295" i="1" l="1"/>
  <c r="U295" i="1" s="1"/>
  <c r="R296" i="1" s="1"/>
  <c r="S296" i="1" s="1"/>
  <c r="U296" i="1" s="1"/>
  <c r="R297" i="1" s="1"/>
  <c r="S297" i="1" s="1"/>
  <c r="U297" i="1" s="1"/>
  <c r="R298" i="1" s="1"/>
  <c r="S298" i="1" s="1"/>
  <c r="U298" i="1" s="1"/>
  <c r="R299" i="1" s="1"/>
  <c r="L299" i="1"/>
  <c r="M298" i="1"/>
  <c r="S299" i="1" l="1"/>
  <c r="U299" i="1"/>
  <c r="R300" i="1" s="1"/>
  <c r="L300" i="1"/>
  <c r="M299" i="1"/>
  <c r="S300" i="1" l="1"/>
  <c r="U300" i="1"/>
  <c r="R301" i="1" s="1"/>
  <c r="S301" i="1" s="1"/>
  <c r="U301" i="1" s="1"/>
  <c r="R302" i="1" s="1"/>
  <c r="L301" i="1"/>
  <c r="M300" i="1"/>
  <c r="S302" i="1" l="1"/>
  <c r="U302" i="1"/>
  <c r="R303" i="1" s="1"/>
  <c r="L302" i="1"/>
  <c r="M301" i="1"/>
  <c r="S303" i="1" l="1"/>
  <c r="U303" i="1"/>
  <c r="R304" i="1" s="1"/>
  <c r="L303" i="1"/>
  <c r="M302" i="1"/>
  <c r="S304" i="1" l="1"/>
  <c r="U304" i="1"/>
  <c r="R305" i="1" s="1"/>
  <c r="S305" i="1" s="1"/>
  <c r="U305" i="1" s="1"/>
  <c r="R306" i="1" s="1"/>
  <c r="L304" i="1"/>
  <c r="M303" i="1"/>
  <c r="S306" i="1" l="1"/>
  <c r="U306" i="1"/>
  <c r="R307" i="1" s="1"/>
  <c r="L305" i="1"/>
  <c r="M304" i="1"/>
  <c r="S307" i="1" l="1"/>
  <c r="U307" i="1"/>
  <c r="R308" i="1" s="1"/>
  <c r="L306" i="1"/>
  <c r="M305" i="1"/>
  <c r="S308" i="1" l="1"/>
  <c r="U308" i="1"/>
  <c r="R309" i="1" s="1"/>
  <c r="L307" i="1"/>
  <c r="M306" i="1"/>
  <c r="S309" i="1" l="1"/>
  <c r="U309" i="1"/>
  <c r="R310" i="1" s="1"/>
  <c r="L308" i="1"/>
  <c r="M307" i="1"/>
  <c r="S310" i="1" l="1"/>
  <c r="U310" i="1"/>
  <c r="R311" i="1" s="1"/>
  <c r="L309" i="1"/>
  <c r="M308" i="1"/>
  <c r="S311" i="1" l="1"/>
  <c r="U311" i="1"/>
  <c r="R312" i="1" s="1"/>
  <c r="S312" i="1" s="1"/>
  <c r="U312" i="1" s="1"/>
  <c r="R313" i="1" s="1"/>
  <c r="L310" i="1"/>
  <c r="M309" i="1"/>
  <c r="S313" i="1" l="1"/>
  <c r="U313" i="1"/>
  <c r="R314" i="1" s="1"/>
  <c r="L311" i="1"/>
  <c r="M310" i="1"/>
  <c r="S314" i="1" l="1"/>
  <c r="U314" i="1"/>
  <c r="R315" i="1" s="1"/>
  <c r="L312" i="1"/>
  <c r="M311" i="1"/>
  <c r="S315" i="1" l="1"/>
  <c r="U315" i="1"/>
  <c r="R316" i="1" s="1"/>
  <c r="L313" i="1"/>
  <c r="M312" i="1"/>
  <c r="S316" i="1" l="1"/>
  <c r="U316" i="1"/>
  <c r="R317" i="1" s="1"/>
  <c r="L314" i="1"/>
  <c r="M313" i="1"/>
  <c r="S317" i="1" l="1"/>
  <c r="U317" i="1"/>
  <c r="R318" i="1" s="1"/>
  <c r="L315" i="1"/>
  <c r="M314" i="1"/>
  <c r="S318" i="1" l="1"/>
  <c r="U318" i="1"/>
  <c r="R319" i="1" s="1"/>
  <c r="L316" i="1"/>
  <c r="M315" i="1"/>
  <c r="S319" i="1" l="1"/>
  <c r="U319" i="1"/>
  <c r="R320" i="1" s="1"/>
  <c r="L317" i="1"/>
  <c r="M316" i="1"/>
  <c r="S320" i="1" l="1"/>
  <c r="U320" i="1" s="1"/>
  <c r="R321" i="1" s="1"/>
  <c r="S321" i="1" s="1"/>
  <c r="U321" i="1" s="1"/>
  <c r="R322" i="1" s="1"/>
  <c r="L318" i="1"/>
  <c r="M317" i="1"/>
  <c r="S322" i="1" l="1"/>
  <c r="U322" i="1"/>
  <c r="R323" i="1" s="1"/>
  <c r="L319" i="1"/>
  <c r="M318" i="1"/>
  <c r="S323" i="1" l="1"/>
  <c r="U323" i="1"/>
  <c r="R324" i="1" s="1"/>
  <c r="L320" i="1"/>
  <c r="M319" i="1"/>
  <c r="S324" i="1" l="1"/>
  <c r="U324" i="1"/>
  <c r="R325" i="1" s="1"/>
  <c r="S325" i="1" s="1"/>
  <c r="U325" i="1" s="1"/>
  <c r="R326" i="1" s="1"/>
  <c r="L321" i="1"/>
  <c r="M320" i="1"/>
  <c r="S326" i="1" l="1"/>
  <c r="U326" i="1"/>
  <c r="R327" i="1" s="1"/>
  <c r="L322" i="1"/>
  <c r="M321" i="1"/>
  <c r="S327" i="1" l="1"/>
  <c r="U327" i="1"/>
  <c r="R328" i="1" s="1"/>
  <c r="L323" i="1"/>
  <c r="M322" i="1"/>
  <c r="S328" i="1" l="1"/>
  <c r="U328" i="1"/>
  <c r="R329" i="1" s="1"/>
  <c r="S329" i="1" s="1"/>
  <c r="U329" i="1" s="1"/>
  <c r="R330" i="1" s="1"/>
  <c r="S330" i="1" s="1"/>
  <c r="U330" i="1" s="1"/>
  <c r="R331" i="1" s="1"/>
  <c r="L324" i="1"/>
  <c r="M323" i="1"/>
  <c r="S331" i="1" l="1"/>
  <c r="U331" i="1"/>
  <c r="R332" i="1" s="1"/>
  <c r="L325" i="1"/>
  <c r="M324" i="1"/>
  <c r="S332" i="1" l="1"/>
  <c r="U332" i="1"/>
  <c r="R333" i="1" s="1"/>
  <c r="L326" i="1"/>
  <c r="M325" i="1"/>
  <c r="S333" i="1" l="1"/>
  <c r="U333" i="1"/>
  <c r="R334" i="1" s="1"/>
  <c r="S334" i="1" s="1"/>
  <c r="U334" i="1" s="1"/>
  <c r="R335" i="1" s="1"/>
  <c r="L327" i="1"/>
  <c r="M326" i="1"/>
  <c r="S335" i="1" l="1"/>
  <c r="U335" i="1"/>
  <c r="R336" i="1" s="1"/>
  <c r="L328" i="1"/>
  <c r="M327" i="1"/>
  <c r="S336" i="1" l="1"/>
  <c r="U336" i="1"/>
  <c r="R337" i="1" s="1"/>
  <c r="S337" i="1" s="1"/>
  <c r="U337" i="1" s="1"/>
  <c r="R338" i="1" s="1"/>
  <c r="L329" i="1"/>
  <c r="M328" i="1"/>
  <c r="S338" i="1" l="1"/>
  <c r="U338" i="1"/>
  <c r="R339" i="1" s="1"/>
  <c r="L330" i="1"/>
  <c r="M329" i="1"/>
  <c r="S339" i="1" l="1"/>
  <c r="U339" i="1"/>
  <c r="R340" i="1" s="1"/>
  <c r="L331" i="1"/>
  <c r="M330" i="1"/>
  <c r="S340" i="1" l="1"/>
  <c r="U340" i="1"/>
  <c r="R341" i="1" s="1"/>
  <c r="S341" i="1" s="1"/>
  <c r="U341" i="1" s="1"/>
  <c r="R342" i="1" s="1"/>
  <c r="S342" i="1" s="1"/>
  <c r="U342" i="1" s="1"/>
  <c r="R343" i="1" s="1"/>
  <c r="L332" i="1"/>
  <c r="M331" i="1"/>
  <c r="S343" i="1" l="1"/>
  <c r="U343" i="1"/>
  <c r="R344" i="1" s="1"/>
  <c r="S344" i="1" s="1"/>
  <c r="U344" i="1" s="1"/>
  <c r="R345" i="1" s="1"/>
  <c r="S345" i="1" s="1"/>
  <c r="U345" i="1" s="1"/>
  <c r="R346" i="1" s="1"/>
  <c r="L333" i="1"/>
  <c r="M332" i="1"/>
  <c r="S346" i="1" l="1"/>
  <c r="U346" i="1"/>
  <c r="R347" i="1" s="1"/>
  <c r="L334" i="1"/>
  <c r="M333" i="1"/>
  <c r="S347" i="1" l="1"/>
  <c r="U347" i="1"/>
  <c r="R348" i="1" s="1"/>
  <c r="L335" i="1"/>
  <c r="M334" i="1"/>
  <c r="S348" i="1" l="1"/>
  <c r="U348" i="1"/>
  <c r="R349" i="1" s="1"/>
  <c r="L336" i="1"/>
  <c r="M335" i="1"/>
  <c r="S349" i="1" l="1"/>
  <c r="U349" i="1"/>
  <c r="R350" i="1" s="1"/>
  <c r="L337" i="1"/>
  <c r="M336" i="1"/>
  <c r="S350" i="1" l="1"/>
  <c r="U350" i="1"/>
  <c r="R351" i="1" s="1"/>
  <c r="L338" i="1"/>
  <c r="M337" i="1"/>
  <c r="S351" i="1" l="1"/>
  <c r="U351" i="1"/>
  <c r="R352" i="1" s="1"/>
  <c r="L339" i="1"/>
  <c r="M338" i="1"/>
  <c r="S352" i="1" l="1"/>
  <c r="U352" i="1"/>
  <c r="R353" i="1" s="1"/>
  <c r="S353" i="1" s="1"/>
  <c r="U353" i="1" s="1"/>
  <c r="R354" i="1" s="1"/>
  <c r="L340" i="1"/>
  <c r="M339" i="1"/>
  <c r="S354" i="1" l="1"/>
  <c r="U354" i="1"/>
  <c r="R355" i="1" s="1"/>
  <c r="L341" i="1"/>
  <c r="M340" i="1"/>
  <c r="S355" i="1" l="1"/>
  <c r="U355" i="1"/>
  <c r="R356" i="1" s="1"/>
  <c r="L342" i="1"/>
  <c r="M341" i="1"/>
  <c r="S356" i="1" l="1"/>
  <c r="U356" i="1" s="1"/>
  <c r="R357" i="1" s="1"/>
  <c r="S357" i="1" s="1"/>
  <c r="U357" i="1" s="1"/>
  <c r="R358" i="1" s="1"/>
  <c r="L343" i="1"/>
  <c r="M342" i="1"/>
  <c r="S358" i="1" l="1"/>
  <c r="U358" i="1"/>
  <c r="R359" i="1" s="1"/>
  <c r="L344" i="1"/>
  <c r="M343" i="1"/>
  <c r="S359" i="1" l="1"/>
  <c r="U359" i="1"/>
  <c r="R360" i="1" s="1"/>
  <c r="S360" i="1" s="1"/>
  <c r="U360" i="1" s="1"/>
  <c r="R361" i="1" s="1"/>
  <c r="S361" i="1" s="1"/>
  <c r="U361" i="1" s="1"/>
  <c r="R362" i="1" s="1"/>
  <c r="S362" i="1" s="1"/>
  <c r="U362" i="1" s="1"/>
  <c r="R363" i="1" s="1"/>
  <c r="L345" i="1"/>
  <c r="M344" i="1"/>
  <c r="S363" i="1" l="1"/>
  <c r="U363" i="1"/>
  <c r="R364" i="1" s="1"/>
  <c r="L346" i="1"/>
  <c r="M345" i="1"/>
  <c r="S364" i="1" l="1"/>
  <c r="U364" i="1"/>
  <c r="R365" i="1" s="1"/>
  <c r="L347" i="1"/>
  <c r="M346" i="1"/>
  <c r="S365" i="1" l="1"/>
  <c r="U365" i="1"/>
  <c r="R366" i="1" s="1"/>
  <c r="L348" i="1"/>
  <c r="M347" i="1"/>
  <c r="S366" i="1" l="1"/>
  <c r="U366" i="1"/>
  <c r="R367" i="1" s="1"/>
  <c r="S367" i="1" s="1"/>
  <c r="U367" i="1" s="1"/>
  <c r="R368" i="1" s="1"/>
  <c r="L349" i="1"/>
  <c r="M348" i="1"/>
  <c r="S368" i="1" l="1"/>
  <c r="U368" i="1"/>
  <c r="R369" i="1" s="1"/>
  <c r="S369" i="1" s="1"/>
  <c r="U369" i="1" s="1"/>
  <c r="R370" i="1" s="1"/>
  <c r="S370" i="1" s="1"/>
  <c r="U370" i="1" s="1"/>
  <c r="R371" i="1" s="1"/>
  <c r="S371" i="1" s="1"/>
  <c r="U371" i="1" s="1"/>
  <c r="R372" i="1" s="1"/>
  <c r="L350" i="1"/>
  <c r="M349" i="1"/>
  <c r="S372" i="1" l="1"/>
  <c r="U372" i="1"/>
  <c r="R373" i="1" s="1"/>
  <c r="L351" i="1"/>
  <c r="M350" i="1"/>
  <c r="S373" i="1" l="1"/>
  <c r="U373" i="1"/>
  <c r="R374" i="1" s="1"/>
  <c r="S374" i="1" s="1"/>
  <c r="U374" i="1" s="1"/>
  <c r="R375" i="1" s="1"/>
  <c r="L352" i="1"/>
  <c r="M351" i="1"/>
  <c r="S375" i="1" l="1"/>
  <c r="U375" i="1"/>
  <c r="R376" i="1" s="1"/>
  <c r="L353" i="1"/>
  <c r="M352" i="1"/>
  <c r="S376" i="1" l="1"/>
  <c r="U376" i="1" s="1"/>
  <c r="R377" i="1" s="1"/>
  <c r="L354" i="1"/>
  <c r="M353" i="1"/>
  <c r="S377" i="1" l="1"/>
  <c r="U377" i="1"/>
  <c r="R378" i="1" s="1"/>
  <c r="L355" i="1"/>
  <c r="M354" i="1"/>
  <c r="S378" i="1" l="1"/>
  <c r="U378" i="1"/>
  <c r="R379" i="1" s="1"/>
  <c r="L356" i="1"/>
  <c r="M355" i="1"/>
  <c r="S379" i="1" l="1"/>
  <c r="U379" i="1"/>
  <c r="R380" i="1" s="1"/>
  <c r="L357" i="1"/>
  <c r="M356" i="1"/>
  <c r="S380" i="1" l="1"/>
  <c r="U380" i="1"/>
  <c r="R381" i="1" s="1"/>
  <c r="L358" i="1"/>
  <c r="M357" i="1"/>
  <c r="S381" i="1" l="1"/>
  <c r="U381" i="1"/>
  <c r="R382" i="1" s="1"/>
  <c r="L359" i="1"/>
  <c r="M358" i="1"/>
  <c r="S382" i="1" l="1"/>
  <c r="U382" i="1"/>
  <c r="R383" i="1" s="1"/>
  <c r="L360" i="1"/>
  <c r="M359" i="1"/>
  <c r="S383" i="1" l="1"/>
  <c r="U383" i="1"/>
  <c r="R384" i="1" s="1"/>
  <c r="S384" i="1" s="1"/>
  <c r="U384" i="1" s="1"/>
  <c r="R385" i="1" s="1"/>
  <c r="S385" i="1" s="1"/>
  <c r="U385" i="1" s="1"/>
  <c r="R386" i="1" s="1"/>
  <c r="L361" i="1"/>
  <c r="M360" i="1"/>
  <c r="S386" i="1" l="1"/>
  <c r="U386" i="1"/>
  <c r="R387" i="1" s="1"/>
  <c r="L362" i="1"/>
  <c r="M361" i="1"/>
  <c r="S387" i="1" l="1"/>
  <c r="U387" i="1"/>
  <c r="R388" i="1" s="1"/>
  <c r="L363" i="1"/>
  <c r="M362" i="1"/>
  <c r="S388" i="1" l="1"/>
  <c r="U388" i="1"/>
  <c r="R389" i="1" s="1"/>
  <c r="L364" i="1"/>
  <c r="M363" i="1"/>
  <c r="S389" i="1" l="1"/>
  <c r="U389" i="1"/>
  <c r="R390" i="1" s="1"/>
  <c r="L365" i="1"/>
  <c r="M364" i="1"/>
  <c r="S390" i="1" l="1"/>
  <c r="U390" i="1" s="1"/>
  <c r="R391" i="1" s="1"/>
  <c r="L366" i="1"/>
  <c r="M365" i="1"/>
  <c r="S391" i="1" l="1"/>
  <c r="U391" i="1" s="1"/>
  <c r="R392" i="1" s="1"/>
  <c r="L367" i="1"/>
  <c r="M366" i="1"/>
  <c r="S392" i="1" l="1"/>
  <c r="U392" i="1"/>
  <c r="R393" i="1" s="1"/>
  <c r="S393" i="1" s="1"/>
  <c r="U393" i="1" s="1"/>
  <c r="R394" i="1" s="1"/>
  <c r="S394" i="1" s="1"/>
  <c r="U394" i="1" s="1"/>
  <c r="R395" i="1" s="1"/>
  <c r="L368" i="1"/>
  <c r="M367" i="1"/>
  <c r="S395" i="1" l="1"/>
  <c r="U395" i="1"/>
  <c r="R396" i="1" s="1"/>
  <c r="L369" i="1"/>
  <c r="M368" i="1"/>
  <c r="S396" i="1" l="1"/>
  <c r="U396" i="1"/>
  <c r="R397" i="1" s="1"/>
  <c r="S397" i="1" s="1"/>
  <c r="U397" i="1" s="1"/>
  <c r="R398" i="1" s="1"/>
  <c r="L370" i="1"/>
  <c r="M369" i="1"/>
  <c r="S398" i="1" l="1"/>
  <c r="U398" i="1" s="1"/>
  <c r="R399" i="1" s="1"/>
  <c r="L371" i="1"/>
  <c r="M370" i="1"/>
  <c r="S399" i="1" l="1"/>
  <c r="U399" i="1"/>
  <c r="R400" i="1" s="1"/>
  <c r="L372" i="1"/>
  <c r="M371" i="1"/>
  <c r="S400" i="1" l="1"/>
  <c r="U400" i="1"/>
  <c r="R401" i="1" s="1"/>
  <c r="L373" i="1"/>
  <c r="M372" i="1"/>
  <c r="S401" i="1" l="1"/>
  <c r="U401" i="1"/>
  <c r="R402" i="1" s="1"/>
  <c r="S402" i="1" s="1"/>
  <c r="U402" i="1" s="1"/>
  <c r="R403" i="1" s="1"/>
  <c r="L374" i="1"/>
  <c r="M373" i="1"/>
  <c r="S403" i="1" l="1"/>
  <c r="U403" i="1" s="1"/>
  <c r="R404" i="1" s="1"/>
  <c r="L375" i="1"/>
  <c r="M374" i="1"/>
  <c r="S404" i="1" l="1"/>
  <c r="U404" i="1"/>
  <c r="R405" i="1" s="1"/>
  <c r="L376" i="1"/>
  <c r="M375" i="1"/>
  <c r="S405" i="1" l="1"/>
  <c r="U405" i="1"/>
  <c r="R406" i="1" s="1"/>
  <c r="L377" i="1"/>
  <c r="M376" i="1"/>
  <c r="S406" i="1" l="1"/>
  <c r="U406" i="1"/>
  <c r="R407" i="1" s="1"/>
  <c r="L378" i="1"/>
  <c r="M377" i="1"/>
  <c r="S407" i="1" l="1"/>
  <c r="U407" i="1" s="1"/>
  <c r="R408" i="1" s="1"/>
  <c r="S408" i="1" s="1"/>
  <c r="U408" i="1" s="1"/>
  <c r="R409" i="1" s="1"/>
  <c r="L379" i="1"/>
  <c r="M378" i="1"/>
  <c r="S409" i="1" l="1"/>
  <c r="U409" i="1"/>
  <c r="R410" i="1" s="1"/>
  <c r="S410" i="1" s="1"/>
  <c r="U410" i="1" s="1"/>
  <c r="R411" i="1" s="1"/>
  <c r="S411" i="1" s="1"/>
  <c r="U411" i="1" s="1"/>
  <c r="R412" i="1" s="1"/>
  <c r="L380" i="1"/>
  <c r="M379" i="1"/>
  <c r="S412" i="1" l="1"/>
  <c r="U412" i="1"/>
  <c r="R413" i="1" s="1"/>
  <c r="S413" i="1" s="1"/>
  <c r="U413" i="1" s="1"/>
  <c r="R414" i="1" s="1"/>
  <c r="L381" i="1"/>
  <c r="M380" i="1"/>
  <c r="S414" i="1" l="1"/>
  <c r="U414" i="1"/>
  <c r="R415" i="1" s="1"/>
  <c r="S415" i="1" s="1"/>
  <c r="U415" i="1" s="1"/>
  <c r="R416" i="1" s="1"/>
  <c r="L382" i="1"/>
  <c r="M381" i="1"/>
  <c r="S416" i="1" l="1"/>
  <c r="U416" i="1"/>
  <c r="R417" i="1" s="1"/>
  <c r="S417" i="1" s="1"/>
  <c r="U417" i="1" s="1"/>
  <c r="R418" i="1" s="1"/>
  <c r="L383" i="1"/>
  <c r="M382" i="1"/>
  <c r="S418" i="1" l="1"/>
  <c r="U418" i="1"/>
  <c r="R419" i="1" s="1"/>
  <c r="L384" i="1"/>
  <c r="M383" i="1"/>
  <c r="S419" i="1" l="1"/>
  <c r="U419" i="1"/>
  <c r="R420" i="1" s="1"/>
  <c r="L385" i="1"/>
  <c r="M384" i="1"/>
  <c r="S420" i="1" l="1"/>
  <c r="U420" i="1"/>
  <c r="R421" i="1" s="1"/>
  <c r="L386" i="1"/>
  <c r="M385" i="1"/>
  <c r="S421" i="1" l="1"/>
  <c r="U421" i="1"/>
  <c r="R422" i="1" s="1"/>
  <c r="L387" i="1"/>
  <c r="M386" i="1"/>
  <c r="S422" i="1" l="1"/>
  <c r="U422" i="1"/>
  <c r="R423" i="1" s="1"/>
  <c r="L388" i="1"/>
  <c r="M387" i="1"/>
  <c r="S423" i="1" l="1"/>
  <c r="U423" i="1" s="1"/>
  <c r="R424" i="1" s="1"/>
  <c r="L389" i="1"/>
  <c r="M388" i="1"/>
  <c r="S424" i="1" l="1"/>
  <c r="U424" i="1"/>
  <c r="R425" i="1" s="1"/>
  <c r="L390" i="1"/>
  <c r="M389" i="1"/>
  <c r="S425" i="1" l="1"/>
  <c r="U425" i="1"/>
  <c r="R426" i="1" s="1"/>
  <c r="S426" i="1" s="1"/>
  <c r="U426" i="1" s="1"/>
  <c r="R427" i="1" s="1"/>
  <c r="L391" i="1"/>
  <c r="M390" i="1"/>
  <c r="S427" i="1" l="1"/>
  <c r="U427" i="1" s="1"/>
  <c r="R428" i="1" s="1"/>
  <c r="L392" i="1"/>
  <c r="M391" i="1"/>
  <c r="S428" i="1" l="1"/>
  <c r="U428" i="1"/>
  <c r="R429" i="1" s="1"/>
  <c r="L393" i="1"/>
  <c r="M392" i="1"/>
  <c r="S429" i="1" l="1"/>
  <c r="U429" i="1"/>
  <c r="R430" i="1" s="1"/>
  <c r="L394" i="1"/>
  <c r="M393" i="1"/>
  <c r="S430" i="1" l="1"/>
  <c r="U430" i="1"/>
  <c r="R431" i="1" s="1"/>
  <c r="L395" i="1"/>
  <c r="M394" i="1"/>
  <c r="S431" i="1" l="1"/>
  <c r="U431" i="1"/>
  <c r="R432" i="1" s="1"/>
  <c r="L396" i="1"/>
  <c r="M395" i="1"/>
  <c r="S432" i="1" l="1"/>
  <c r="U432" i="1"/>
  <c r="R433" i="1" s="1"/>
  <c r="S433" i="1" s="1"/>
  <c r="U433" i="1" s="1"/>
  <c r="R434" i="1" s="1"/>
  <c r="L397" i="1"/>
  <c r="M396" i="1"/>
  <c r="S434" i="1" l="1"/>
  <c r="U434" i="1"/>
  <c r="R435" i="1" s="1"/>
  <c r="L398" i="1"/>
  <c r="M397" i="1"/>
  <c r="S435" i="1" l="1"/>
  <c r="U435" i="1"/>
  <c r="R436" i="1" s="1"/>
  <c r="L399" i="1"/>
  <c r="M398" i="1"/>
  <c r="S436" i="1" l="1"/>
  <c r="U436" i="1" s="1"/>
  <c r="R437" i="1" s="1"/>
  <c r="L400" i="1"/>
  <c r="M399" i="1"/>
  <c r="S437" i="1" l="1"/>
  <c r="U437" i="1" s="1"/>
  <c r="R438" i="1" s="1"/>
  <c r="S438" i="1" s="1"/>
  <c r="U438" i="1" s="1"/>
  <c r="R439" i="1" s="1"/>
  <c r="L401" i="1"/>
  <c r="M400" i="1"/>
  <c r="S439" i="1" l="1"/>
  <c r="U439" i="1" s="1"/>
  <c r="R440" i="1" s="1"/>
  <c r="S440" i="1" s="1"/>
  <c r="U440" i="1" s="1"/>
  <c r="R441" i="1" s="1"/>
  <c r="L402" i="1"/>
  <c r="M401" i="1"/>
  <c r="S441" i="1" l="1"/>
  <c r="U441" i="1"/>
  <c r="R442" i="1" s="1"/>
  <c r="S442" i="1" s="1"/>
  <c r="U442" i="1" s="1"/>
  <c r="R443" i="1" s="1"/>
  <c r="S443" i="1" s="1"/>
  <c r="U443" i="1" s="1"/>
  <c r="R444" i="1" s="1"/>
  <c r="S444" i="1" s="1"/>
  <c r="U444" i="1" s="1"/>
  <c r="R445" i="1" s="1"/>
  <c r="L403" i="1"/>
  <c r="M402" i="1"/>
  <c r="S445" i="1" l="1"/>
  <c r="U445" i="1"/>
  <c r="R446" i="1" s="1"/>
  <c r="L404" i="1"/>
  <c r="M403" i="1"/>
  <c r="S446" i="1" l="1"/>
  <c r="U446" i="1"/>
  <c r="R447" i="1" s="1"/>
  <c r="L405" i="1"/>
  <c r="M404" i="1"/>
  <c r="S447" i="1" l="1"/>
  <c r="U447" i="1"/>
  <c r="R448" i="1" s="1"/>
  <c r="L406" i="1"/>
  <c r="M405" i="1"/>
  <c r="S448" i="1" l="1"/>
  <c r="U448" i="1"/>
  <c r="R449" i="1" s="1"/>
  <c r="S449" i="1" s="1"/>
  <c r="U449" i="1" s="1"/>
  <c r="R450" i="1" s="1"/>
  <c r="L407" i="1"/>
  <c r="M406" i="1"/>
  <c r="S450" i="1" l="1"/>
  <c r="U450" i="1"/>
  <c r="R451" i="1" s="1"/>
  <c r="L408" i="1"/>
  <c r="M407" i="1"/>
  <c r="S451" i="1" l="1"/>
  <c r="U451" i="1"/>
  <c r="R452" i="1" s="1"/>
  <c r="L409" i="1"/>
  <c r="M408" i="1"/>
  <c r="S452" i="1" l="1"/>
  <c r="U452" i="1"/>
  <c r="R453" i="1" s="1"/>
  <c r="L410" i="1"/>
  <c r="M409" i="1"/>
  <c r="S453" i="1" l="1"/>
  <c r="U453" i="1" s="1"/>
  <c r="R454" i="1" s="1"/>
  <c r="L411" i="1"/>
  <c r="M410" i="1"/>
  <c r="S454" i="1" l="1"/>
  <c r="U454" i="1"/>
  <c r="R455" i="1" s="1"/>
  <c r="L412" i="1"/>
  <c r="M411" i="1"/>
  <c r="S455" i="1" l="1"/>
  <c r="U455" i="1" s="1"/>
  <c r="R456" i="1" s="1"/>
  <c r="S456" i="1" s="1"/>
  <c r="U456" i="1" s="1"/>
  <c r="R457" i="1" s="1"/>
  <c r="S457" i="1" s="1"/>
  <c r="U457" i="1" s="1"/>
  <c r="R458" i="1" s="1"/>
  <c r="S458" i="1" s="1"/>
  <c r="U458" i="1" s="1"/>
  <c r="R459" i="1" s="1"/>
  <c r="L413" i="1"/>
  <c r="M412" i="1"/>
  <c r="S459" i="1" l="1"/>
  <c r="U459" i="1"/>
  <c r="R460" i="1" s="1"/>
  <c r="L414" i="1"/>
  <c r="M413" i="1"/>
  <c r="S460" i="1" l="1"/>
  <c r="U460" i="1"/>
  <c r="R461" i="1" s="1"/>
  <c r="L415" i="1"/>
  <c r="M414" i="1"/>
  <c r="S461" i="1" l="1"/>
  <c r="U461" i="1"/>
  <c r="R462" i="1" s="1"/>
  <c r="L416" i="1"/>
  <c r="M415" i="1"/>
  <c r="S462" i="1" l="1"/>
  <c r="U462" i="1"/>
  <c r="R463" i="1" s="1"/>
  <c r="L417" i="1"/>
  <c r="M416" i="1"/>
  <c r="S463" i="1" l="1"/>
  <c r="U463" i="1"/>
  <c r="R464" i="1" s="1"/>
  <c r="L418" i="1"/>
  <c r="M417" i="1"/>
  <c r="S464" i="1" l="1"/>
  <c r="U464" i="1"/>
  <c r="R465" i="1" s="1"/>
  <c r="L419" i="1"/>
  <c r="M418" i="1"/>
  <c r="S465" i="1" l="1"/>
  <c r="U465" i="1"/>
  <c r="R466" i="1" s="1"/>
  <c r="S466" i="1" s="1"/>
  <c r="U466" i="1" s="1"/>
  <c r="R467" i="1" s="1"/>
  <c r="S467" i="1" s="1"/>
  <c r="U467" i="1" s="1"/>
  <c r="R468" i="1" s="1"/>
  <c r="L420" i="1"/>
  <c r="M419" i="1"/>
  <c r="S468" i="1" l="1"/>
  <c r="U468" i="1"/>
  <c r="R469" i="1" s="1"/>
  <c r="S469" i="1" s="1"/>
  <c r="U469" i="1" s="1"/>
  <c r="R470" i="1" s="1"/>
  <c r="S470" i="1" s="1"/>
  <c r="U470" i="1" s="1"/>
  <c r="R471" i="1" s="1"/>
  <c r="S471" i="1" s="1"/>
  <c r="U471" i="1" s="1"/>
  <c r="R472" i="1" s="1"/>
  <c r="S472" i="1" s="1"/>
  <c r="U472" i="1" s="1"/>
  <c r="R473" i="1" s="1"/>
  <c r="L421" i="1"/>
  <c r="M420" i="1"/>
  <c r="S473" i="1" l="1"/>
  <c r="U473" i="1"/>
  <c r="R474" i="1" s="1"/>
  <c r="S474" i="1" s="1"/>
  <c r="U474" i="1" s="1"/>
  <c r="R475" i="1" s="1"/>
  <c r="L422" i="1"/>
  <c r="M421" i="1"/>
  <c r="S475" i="1" l="1"/>
  <c r="U475" i="1"/>
  <c r="R476" i="1" s="1"/>
  <c r="L423" i="1"/>
  <c r="M422" i="1"/>
  <c r="S476" i="1" l="1"/>
  <c r="U476" i="1"/>
  <c r="R477" i="1" s="1"/>
  <c r="L424" i="1"/>
  <c r="M423" i="1"/>
  <c r="S477" i="1" l="1"/>
  <c r="U477" i="1"/>
  <c r="R478" i="1" s="1"/>
  <c r="L425" i="1"/>
  <c r="M424" i="1"/>
  <c r="S478" i="1" l="1"/>
  <c r="U478" i="1"/>
  <c r="R479" i="1" s="1"/>
  <c r="S479" i="1" s="1"/>
  <c r="U479" i="1" s="1"/>
  <c r="R480" i="1" s="1"/>
  <c r="S480" i="1" s="1"/>
  <c r="U480" i="1" s="1"/>
  <c r="R481" i="1" s="1"/>
  <c r="S481" i="1" s="1"/>
  <c r="U481" i="1" s="1"/>
  <c r="R482" i="1" s="1"/>
  <c r="S482" i="1" s="1"/>
  <c r="U482" i="1" s="1"/>
  <c r="R483" i="1" s="1"/>
  <c r="S483" i="1" s="1"/>
  <c r="U483" i="1" s="1"/>
  <c r="R484" i="1" s="1"/>
  <c r="L426" i="1"/>
  <c r="M425" i="1"/>
  <c r="S484" i="1" l="1"/>
  <c r="U484" i="1"/>
  <c r="R485" i="1" s="1"/>
  <c r="L427" i="1"/>
  <c r="M426" i="1"/>
  <c r="S485" i="1" l="1"/>
  <c r="U485" i="1"/>
  <c r="R486" i="1" s="1"/>
  <c r="S486" i="1" s="1"/>
  <c r="U486" i="1" s="1"/>
  <c r="R487" i="1" s="1"/>
  <c r="L428" i="1"/>
  <c r="M427" i="1"/>
  <c r="S487" i="1" l="1"/>
  <c r="U487" i="1"/>
  <c r="R488" i="1" s="1"/>
  <c r="L429" i="1"/>
  <c r="M428" i="1"/>
  <c r="S488" i="1" l="1"/>
  <c r="U488" i="1"/>
  <c r="R489" i="1" s="1"/>
  <c r="L430" i="1"/>
  <c r="M429" i="1"/>
  <c r="S489" i="1" l="1"/>
  <c r="U489" i="1"/>
  <c r="R490" i="1" s="1"/>
  <c r="L431" i="1"/>
  <c r="M430" i="1"/>
  <c r="S490" i="1" l="1"/>
  <c r="U490" i="1"/>
  <c r="R491" i="1" s="1"/>
  <c r="S491" i="1" s="1"/>
  <c r="U491" i="1" s="1"/>
  <c r="R492" i="1" s="1"/>
  <c r="S492" i="1" s="1"/>
  <c r="U492" i="1" s="1"/>
  <c r="R493" i="1" s="1"/>
  <c r="L432" i="1"/>
  <c r="M431" i="1"/>
  <c r="S493" i="1" l="1"/>
  <c r="U493" i="1"/>
  <c r="R494" i="1" s="1"/>
  <c r="L433" i="1"/>
  <c r="M432" i="1"/>
  <c r="S494" i="1" l="1"/>
  <c r="U494" i="1" s="1"/>
  <c r="R495" i="1" s="1"/>
  <c r="S495" i="1" s="1"/>
  <c r="U495" i="1" s="1"/>
  <c r="R496" i="1" s="1"/>
  <c r="S496" i="1" s="1"/>
  <c r="U496" i="1" s="1"/>
  <c r="R497" i="1" s="1"/>
  <c r="S497" i="1" s="1"/>
  <c r="U497" i="1" s="1"/>
  <c r="R498" i="1" s="1"/>
  <c r="S498" i="1" s="1"/>
  <c r="U498" i="1" s="1"/>
  <c r="R499" i="1" s="1"/>
  <c r="S499" i="1" s="1"/>
  <c r="U499" i="1" s="1"/>
  <c r="R500" i="1" s="1"/>
  <c r="S500" i="1" s="1"/>
  <c r="U500" i="1" s="1"/>
  <c r="R501" i="1" s="1"/>
  <c r="S501" i="1" s="1"/>
  <c r="U501" i="1" s="1"/>
  <c r="R502" i="1" s="1"/>
  <c r="L434" i="1"/>
  <c r="M433" i="1"/>
  <c r="S502" i="1" l="1"/>
  <c r="U502" i="1"/>
  <c r="R503" i="1" s="1"/>
  <c r="S503" i="1" s="1"/>
  <c r="U503" i="1" s="1"/>
  <c r="R504" i="1" s="1"/>
  <c r="L435" i="1"/>
  <c r="M434" i="1"/>
  <c r="S504" i="1" l="1"/>
  <c r="U504" i="1"/>
  <c r="R505" i="1" s="1"/>
  <c r="L436" i="1"/>
  <c r="M435" i="1"/>
  <c r="S505" i="1" l="1"/>
  <c r="U505" i="1" s="1"/>
  <c r="R506" i="1" s="1"/>
  <c r="L437" i="1"/>
  <c r="M436" i="1"/>
  <c r="S506" i="1" l="1"/>
  <c r="U506" i="1" s="1"/>
  <c r="R507" i="1" s="1"/>
  <c r="L438" i="1"/>
  <c r="M437" i="1"/>
  <c r="S507" i="1" l="1"/>
  <c r="U507" i="1"/>
  <c r="R508" i="1" s="1"/>
  <c r="L439" i="1"/>
  <c r="M438" i="1"/>
  <c r="S508" i="1" l="1"/>
  <c r="U508" i="1"/>
  <c r="R509" i="1" s="1"/>
  <c r="S509" i="1" s="1"/>
  <c r="U509" i="1" s="1"/>
  <c r="R510" i="1" s="1"/>
  <c r="S510" i="1" s="1"/>
  <c r="U510" i="1" s="1"/>
  <c r="R511" i="1" s="1"/>
  <c r="L440" i="1"/>
  <c r="M439" i="1"/>
  <c r="S511" i="1" l="1"/>
  <c r="U511" i="1"/>
  <c r="R512" i="1" s="1"/>
  <c r="L441" i="1"/>
  <c r="M440" i="1"/>
  <c r="S512" i="1" l="1"/>
  <c r="U512" i="1"/>
  <c r="R513" i="1" s="1"/>
  <c r="S513" i="1" s="1"/>
  <c r="U513" i="1" s="1"/>
  <c r="R514" i="1" s="1"/>
  <c r="S514" i="1" s="1"/>
  <c r="U514" i="1" s="1"/>
  <c r="R515" i="1" s="1"/>
  <c r="S515" i="1" s="1"/>
  <c r="U515" i="1" s="1"/>
  <c r="R516" i="1" s="1"/>
  <c r="L442" i="1"/>
  <c r="M441" i="1"/>
  <c r="S516" i="1" l="1"/>
  <c r="U516" i="1" s="1"/>
  <c r="R517" i="1" s="1"/>
  <c r="S517" i="1" s="1"/>
  <c r="U517" i="1" s="1"/>
  <c r="R518" i="1" s="1"/>
  <c r="S518" i="1" s="1"/>
  <c r="U518" i="1" s="1"/>
  <c r="R519" i="1" s="1"/>
  <c r="L443" i="1"/>
  <c r="M442" i="1"/>
  <c r="S519" i="1" l="1"/>
  <c r="U519" i="1"/>
  <c r="R520" i="1" s="1"/>
  <c r="S520" i="1" s="1"/>
  <c r="U520" i="1" s="1"/>
  <c r="R521" i="1" s="1"/>
  <c r="S521" i="1" s="1"/>
  <c r="U521" i="1" s="1"/>
  <c r="R522" i="1" s="1"/>
  <c r="S522" i="1" s="1"/>
  <c r="U522" i="1" s="1"/>
  <c r="R523" i="1" s="1"/>
  <c r="L444" i="1"/>
  <c r="M443" i="1"/>
  <c r="S523" i="1" l="1"/>
  <c r="U523" i="1"/>
  <c r="R524" i="1" s="1"/>
  <c r="L445" i="1"/>
  <c r="M444" i="1"/>
  <c r="S524" i="1" l="1"/>
  <c r="U524" i="1" s="1"/>
  <c r="R525" i="1" s="1"/>
  <c r="L446" i="1"/>
  <c r="M445" i="1"/>
  <c r="S525" i="1" l="1"/>
  <c r="U525" i="1" s="1"/>
  <c r="R526" i="1" s="1"/>
  <c r="S526" i="1" s="1"/>
  <c r="U526" i="1" s="1"/>
  <c r="R527" i="1" s="1"/>
  <c r="L447" i="1"/>
  <c r="M446" i="1"/>
  <c r="S527" i="1" l="1"/>
  <c r="U527" i="1"/>
  <c r="R528" i="1" s="1"/>
  <c r="L448" i="1"/>
  <c r="M447" i="1"/>
  <c r="S528" i="1" l="1"/>
  <c r="U528" i="1"/>
  <c r="R529" i="1" s="1"/>
  <c r="L449" i="1"/>
  <c r="M448" i="1"/>
  <c r="S529" i="1" l="1"/>
  <c r="U529" i="1"/>
  <c r="R530" i="1" s="1"/>
  <c r="L450" i="1"/>
  <c r="M449" i="1"/>
  <c r="S530" i="1" l="1"/>
  <c r="U530" i="1" s="1"/>
  <c r="R531" i="1" s="1"/>
  <c r="S531" i="1" s="1"/>
  <c r="U531" i="1" s="1"/>
  <c r="R532" i="1" s="1"/>
  <c r="L451" i="1"/>
  <c r="M450" i="1"/>
  <c r="S532" i="1" l="1"/>
  <c r="U532" i="1"/>
  <c r="R533" i="1" s="1"/>
  <c r="L452" i="1"/>
  <c r="M451" i="1"/>
  <c r="S533" i="1" l="1"/>
  <c r="U533" i="1"/>
  <c r="R534" i="1" s="1"/>
  <c r="S534" i="1" s="1"/>
  <c r="U534" i="1" s="1"/>
  <c r="R535" i="1" s="1"/>
  <c r="S535" i="1" s="1"/>
  <c r="U535" i="1" s="1"/>
  <c r="R536" i="1" s="1"/>
  <c r="L453" i="1"/>
  <c r="M452" i="1"/>
  <c r="S536" i="1" l="1"/>
  <c r="U536" i="1"/>
  <c r="R537" i="1" s="1"/>
  <c r="L454" i="1"/>
  <c r="M453" i="1"/>
  <c r="S537" i="1" l="1"/>
  <c r="U537" i="1"/>
  <c r="R538" i="1" s="1"/>
  <c r="L455" i="1"/>
  <c r="M454" i="1"/>
  <c r="S538" i="1" l="1"/>
  <c r="U538" i="1" s="1"/>
  <c r="R539" i="1" s="1"/>
  <c r="S539" i="1" s="1"/>
  <c r="U539" i="1" s="1"/>
  <c r="R540" i="1" s="1"/>
  <c r="L456" i="1"/>
  <c r="M455" i="1"/>
  <c r="S540" i="1" l="1"/>
  <c r="U540" i="1"/>
  <c r="R541" i="1" s="1"/>
  <c r="S541" i="1" s="1"/>
  <c r="U541" i="1" s="1"/>
  <c r="R542" i="1" s="1"/>
  <c r="S542" i="1" s="1"/>
  <c r="U542" i="1" s="1"/>
  <c r="R543" i="1" s="1"/>
  <c r="L457" i="1"/>
  <c r="M456" i="1"/>
  <c r="S543" i="1" l="1"/>
  <c r="U543" i="1"/>
  <c r="R544" i="1" s="1"/>
  <c r="L458" i="1"/>
  <c r="M457" i="1"/>
  <c r="S544" i="1" l="1"/>
  <c r="U544" i="1"/>
  <c r="R545" i="1" s="1"/>
  <c r="L459" i="1"/>
  <c r="M458" i="1"/>
  <c r="S545" i="1" l="1"/>
  <c r="U545" i="1"/>
  <c r="R546" i="1" s="1"/>
  <c r="S546" i="1" s="1"/>
  <c r="U546" i="1" s="1"/>
  <c r="R547" i="1" s="1"/>
  <c r="S547" i="1" s="1"/>
  <c r="U547" i="1" s="1"/>
  <c r="R548" i="1" s="1"/>
  <c r="L460" i="1"/>
  <c r="M459" i="1"/>
  <c r="S548" i="1" l="1"/>
  <c r="U548" i="1" s="1"/>
  <c r="R549" i="1" s="1"/>
  <c r="S549" i="1" s="1"/>
  <c r="U549" i="1" s="1"/>
  <c r="R550" i="1" s="1"/>
  <c r="L461" i="1"/>
  <c r="M460" i="1"/>
  <c r="S550" i="1" l="1"/>
  <c r="U550" i="1"/>
  <c r="R551" i="1" s="1"/>
  <c r="S551" i="1" s="1"/>
  <c r="U551" i="1" s="1"/>
  <c r="R552" i="1" s="1"/>
  <c r="S552" i="1" s="1"/>
  <c r="U552" i="1" s="1"/>
  <c r="R553" i="1" s="1"/>
  <c r="L462" i="1"/>
  <c r="M461" i="1"/>
  <c r="S553" i="1" l="1"/>
  <c r="U553" i="1"/>
  <c r="R554" i="1" s="1"/>
  <c r="L463" i="1"/>
  <c r="M462" i="1"/>
  <c r="S554" i="1" l="1"/>
  <c r="U554" i="1"/>
  <c r="R555" i="1" s="1"/>
  <c r="S555" i="1" s="1"/>
  <c r="U555" i="1" s="1"/>
  <c r="R556" i="1" s="1"/>
  <c r="L464" i="1"/>
  <c r="M463" i="1"/>
  <c r="S556" i="1" l="1"/>
  <c r="U556" i="1"/>
  <c r="R557" i="1" s="1"/>
  <c r="S557" i="1" s="1"/>
  <c r="U557" i="1" s="1"/>
  <c r="R558" i="1" s="1"/>
  <c r="S558" i="1" s="1"/>
  <c r="U558" i="1" s="1"/>
  <c r="R559" i="1" s="1"/>
  <c r="L465" i="1"/>
  <c r="M464" i="1"/>
  <c r="S559" i="1" l="1"/>
  <c r="U559" i="1"/>
  <c r="R560" i="1" s="1"/>
  <c r="L466" i="1"/>
  <c r="M465" i="1"/>
  <c r="S560" i="1" l="1"/>
  <c r="U560" i="1"/>
  <c r="R561" i="1" s="1"/>
  <c r="S561" i="1" s="1"/>
  <c r="U561" i="1" s="1"/>
  <c r="R562" i="1" s="1"/>
  <c r="S562" i="1" s="1"/>
  <c r="U562" i="1" s="1"/>
  <c r="R563" i="1" s="1"/>
  <c r="L467" i="1"/>
  <c r="M466" i="1"/>
  <c r="S563" i="1" l="1"/>
  <c r="U563" i="1"/>
  <c r="R564" i="1" s="1"/>
  <c r="L468" i="1"/>
  <c r="M467" i="1"/>
  <c r="S564" i="1" l="1"/>
  <c r="U564" i="1"/>
  <c r="R565" i="1" s="1"/>
  <c r="S565" i="1" s="1"/>
  <c r="U565" i="1" s="1"/>
  <c r="R566" i="1" s="1"/>
  <c r="L469" i="1"/>
  <c r="M468" i="1"/>
  <c r="S566" i="1" l="1"/>
  <c r="U566" i="1"/>
  <c r="R567" i="1" s="1"/>
  <c r="L470" i="1"/>
  <c r="M469" i="1"/>
  <c r="S567" i="1" l="1"/>
  <c r="U567" i="1"/>
  <c r="R568" i="1" s="1"/>
  <c r="L471" i="1"/>
  <c r="M470" i="1"/>
  <c r="S568" i="1" l="1"/>
  <c r="U568" i="1"/>
  <c r="R569" i="1" s="1"/>
  <c r="S569" i="1" s="1"/>
  <c r="U569" i="1" s="1"/>
  <c r="R570" i="1" s="1"/>
  <c r="L472" i="1"/>
  <c r="M471" i="1"/>
  <c r="S570" i="1" l="1"/>
  <c r="U570" i="1"/>
  <c r="R571" i="1" s="1"/>
  <c r="L473" i="1"/>
  <c r="M472" i="1"/>
  <c r="S571" i="1" l="1"/>
  <c r="U571" i="1" s="1"/>
  <c r="R572" i="1" s="1"/>
  <c r="L474" i="1"/>
  <c r="M473" i="1"/>
  <c r="S572" i="1" l="1"/>
  <c r="U572" i="1"/>
  <c r="R573" i="1" s="1"/>
  <c r="S573" i="1" s="1"/>
  <c r="U573" i="1" s="1"/>
  <c r="R574" i="1" s="1"/>
  <c r="L475" i="1"/>
  <c r="M474" i="1"/>
  <c r="S574" i="1" l="1"/>
  <c r="U574" i="1"/>
  <c r="R575" i="1" s="1"/>
  <c r="L476" i="1"/>
  <c r="M475" i="1"/>
  <c r="S575" i="1" l="1"/>
  <c r="U575" i="1"/>
  <c r="R576" i="1" s="1"/>
  <c r="L477" i="1"/>
  <c r="M476" i="1"/>
  <c r="S576" i="1" l="1"/>
  <c r="U576" i="1"/>
  <c r="R577" i="1" s="1"/>
  <c r="S577" i="1" s="1"/>
  <c r="U577" i="1" s="1"/>
  <c r="R578" i="1" s="1"/>
  <c r="S578" i="1" s="1"/>
  <c r="U578" i="1" s="1"/>
  <c r="R579" i="1" s="1"/>
  <c r="L478" i="1"/>
  <c r="M477" i="1"/>
  <c r="S579" i="1" l="1"/>
  <c r="U579" i="1"/>
  <c r="R580" i="1" s="1"/>
  <c r="L479" i="1"/>
  <c r="M478" i="1"/>
  <c r="S580" i="1" l="1"/>
  <c r="U580" i="1"/>
  <c r="R581" i="1" s="1"/>
  <c r="L480" i="1"/>
  <c r="M479" i="1"/>
  <c r="S581" i="1" l="1"/>
  <c r="U581" i="1"/>
  <c r="R582" i="1" s="1"/>
  <c r="S582" i="1" s="1"/>
  <c r="U582" i="1" s="1"/>
  <c r="R583" i="1" s="1"/>
  <c r="L481" i="1"/>
  <c r="M480" i="1"/>
  <c r="S583" i="1" l="1"/>
  <c r="U583" i="1"/>
  <c r="R584" i="1" s="1"/>
  <c r="L482" i="1"/>
  <c r="M481" i="1"/>
  <c r="S584" i="1" l="1"/>
  <c r="U584" i="1"/>
  <c r="R585" i="1" s="1"/>
  <c r="L483" i="1"/>
  <c r="M482" i="1"/>
  <c r="S585" i="1" l="1"/>
  <c r="U585" i="1"/>
  <c r="R586" i="1" s="1"/>
  <c r="S586" i="1" s="1"/>
  <c r="U586" i="1" s="1"/>
  <c r="R587" i="1" s="1"/>
  <c r="L484" i="1"/>
  <c r="M483" i="1"/>
  <c r="S587" i="1" l="1"/>
  <c r="U587" i="1"/>
  <c r="R588" i="1" s="1"/>
  <c r="L485" i="1"/>
  <c r="M484" i="1"/>
  <c r="S588" i="1" l="1"/>
  <c r="U588" i="1"/>
  <c r="R589" i="1" s="1"/>
  <c r="L486" i="1"/>
  <c r="M485" i="1"/>
  <c r="S589" i="1" l="1"/>
  <c r="U589" i="1"/>
  <c r="R590" i="1" s="1"/>
  <c r="S590" i="1" s="1"/>
  <c r="U590" i="1" s="1"/>
  <c r="R591" i="1" s="1"/>
  <c r="S591" i="1"/>
  <c r="U591" i="1"/>
  <c r="R592" i="1" s="1"/>
  <c r="L487" i="1"/>
  <c r="M486" i="1"/>
  <c r="S592" i="1" l="1"/>
  <c r="U592" i="1"/>
  <c r="R593" i="1" s="1"/>
  <c r="L488" i="1"/>
  <c r="M487" i="1"/>
  <c r="S593" i="1" l="1"/>
  <c r="U593" i="1" s="1"/>
  <c r="R594" i="1" s="1"/>
  <c r="L489" i="1"/>
  <c r="M488" i="1"/>
  <c r="S594" i="1" l="1"/>
  <c r="U594" i="1"/>
  <c r="R595" i="1" s="1"/>
  <c r="L490" i="1"/>
  <c r="M489" i="1"/>
  <c r="S595" i="1" l="1"/>
  <c r="U595" i="1" s="1"/>
  <c r="R596" i="1" s="1"/>
  <c r="L491" i="1"/>
  <c r="M490" i="1"/>
  <c r="S596" i="1" l="1"/>
  <c r="U596" i="1"/>
  <c r="R597" i="1" s="1"/>
  <c r="L492" i="1"/>
  <c r="M491" i="1"/>
  <c r="S597" i="1" l="1"/>
  <c r="U597" i="1"/>
  <c r="R598" i="1" s="1"/>
  <c r="L493" i="1"/>
  <c r="M492" i="1"/>
  <c r="S598" i="1" l="1"/>
  <c r="U598" i="1" s="1"/>
  <c r="R599" i="1" s="1"/>
  <c r="L494" i="1"/>
  <c r="M493" i="1"/>
  <c r="S599" i="1" l="1"/>
  <c r="U599" i="1" s="1"/>
  <c r="R600" i="1" s="1"/>
  <c r="L495" i="1"/>
  <c r="M494" i="1"/>
  <c r="S600" i="1" l="1"/>
  <c r="U600" i="1"/>
  <c r="R601" i="1" s="1"/>
  <c r="L496" i="1"/>
  <c r="M495" i="1"/>
  <c r="S601" i="1" l="1"/>
  <c r="U601" i="1"/>
  <c r="R602" i="1" s="1"/>
  <c r="L497" i="1"/>
  <c r="M496" i="1"/>
  <c r="S602" i="1" l="1"/>
  <c r="U602" i="1" s="1"/>
  <c r="R603" i="1" s="1"/>
  <c r="L498" i="1"/>
  <c r="M497" i="1"/>
  <c r="S603" i="1" l="1"/>
  <c r="U603" i="1"/>
  <c r="R604" i="1" s="1"/>
  <c r="L499" i="1"/>
  <c r="M498" i="1"/>
  <c r="S604" i="1" l="1"/>
  <c r="U604" i="1"/>
  <c r="R605" i="1" s="1"/>
  <c r="L500" i="1"/>
  <c r="M499" i="1"/>
  <c r="S605" i="1" l="1"/>
  <c r="U605" i="1" s="1"/>
  <c r="R606" i="1" s="1"/>
  <c r="L501" i="1"/>
  <c r="M500" i="1"/>
  <c r="S606" i="1" l="1"/>
  <c r="U606" i="1" s="1"/>
  <c r="R607" i="1" s="1"/>
  <c r="L502" i="1"/>
  <c r="M501" i="1"/>
  <c r="S607" i="1" l="1"/>
  <c r="U607" i="1" s="1"/>
  <c r="R608" i="1" s="1"/>
  <c r="L503" i="1"/>
  <c r="M502" i="1"/>
  <c r="S608" i="1" l="1"/>
  <c r="U608" i="1"/>
  <c r="R609" i="1" s="1"/>
  <c r="L504" i="1"/>
  <c r="M503" i="1"/>
  <c r="S609" i="1" l="1"/>
  <c r="U609" i="1"/>
  <c r="R610" i="1" s="1"/>
  <c r="L505" i="1"/>
  <c r="M504" i="1"/>
  <c r="S610" i="1" l="1"/>
  <c r="U610" i="1"/>
  <c r="R611" i="1" s="1"/>
  <c r="L506" i="1"/>
  <c r="M505" i="1"/>
  <c r="S611" i="1" l="1"/>
  <c r="U611" i="1"/>
  <c r="R612" i="1" s="1"/>
  <c r="L507" i="1"/>
  <c r="M506" i="1"/>
  <c r="S612" i="1" l="1"/>
  <c r="U612" i="1"/>
  <c r="R613" i="1" s="1"/>
  <c r="L508" i="1"/>
  <c r="M507" i="1"/>
  <c r="S613" i="1" l="1"/>
  <c r="U613" i="1"/>
  <c r="R614" i="1" s="1"/>
  <c r="L509" i="1"/>
  <c r="M508" i="1"/>
  <c r="S614" i="1" l="1"/>
  <c r="U614" i="1" s="1"/>
  <c r="R615" i="1" s="1"/>
  <c r="L510" i="1"/>
  <c r="M509" i="1"/>
  <c r="S615" i="1" l="1"/>
  <c r="U615" i="1" s="1"/>
  <c r="R616" i="1" s="1"/>
  <c r="L511" i="1"/>
  <c r="M510" i="1"/>
  <c r="S616" i="1" l="1"/>
  <c r="U616" i="1"/>
  <c r="R617" i="1" s="1"/>
  <c r="L512" i="1"/>
  <c r="M511" i="1"/>
  <c r="S617" i="1" l="1"/>
  <c r="U617" i="1"/>
  <c r="R618" i="1" s="1"/>
  <c r="L513" i="1"/>
  <c r="M512" i="1"/>
  <c r="S618" i="1" l="1"/>
  <c r="U618" i="1" s="1"/>
  <c r="R619" i="1" s="1"/>
  <c r="L514" i="1"/>
  <c r="M513" i="1"/>
  <c r="S619" i="1" l="1"/>
  <c r="U619" i="1" s="1"/>
  <c r="R620" i="1" s="1"/>
  <c r="L515" i="1"/>
  <c r="M514" i="1"/>
  <c r="S620" i="1" l="1"/>
  <c r="U620" i="1"/>
  <c r="R621" i="1" s="1"/>
  <c r="L516" i="1"/>
  <c r="M515" i="1"/>
  <c r="S621" i="1" l="1"/>
  <c r="U621" i="1"/>
  <c r="R622" i="1" s="1"/>
  <c r="L517" i="1"/>
  <c r="M516" i="1"/>
  <c r="S622" i="1" l="1"/>
  <c r="U622" i="1" s="1"/>
  <c r="R623" i="1" s="1"/>
  <c r="L518" i="1"/>
  <c r="M517" i="1"/>
  <c r="S623" i="1" l="1"/>
  <c r="U623" i="1" s="1"/>
  <c r="R624" i="1" s="1"/>
  <c r="L519" i="1"/>
  <c r="M518" i="1"/>
  <c r="S624" i="1" l="1"/>
  <c r="U624" i="1"/>
  <c r="R625" i="1" s="1"/>
  <c r="L520" i="1"/>
  <c r="M519" i="1"/>
  <c r="S625" i="1" l="1"/>
  <c r="U625" i="1" s="1"/>
  <c r="R626" i="1" s="1"/>
  <c r="L521" i="1"/>
  <c r="M520" i="1"/>
  <c r="S626" i="1" l="1"/>
  <c r="U626" i="1" s="1"/>
  <c r="R627" i="1" s="1"/>
  <c r="L522" i="1"/>
  <c r="M521" i="1"/>
  <c r="S627" i="1" l="1"/>
  <c r="U627" i="1"/>
  <c r="R628" i="1" s="1"/>
  <c r="L523" i="1"/>
  <c r="M522" i="1"/>
  <c r="S628" i="1" l="1"/>
  <c r="U628" i="1"/>
  <c r="R629" i="1" s="1"/>
  <c r="L524" i="1"/>
  <c r="M523" i="1"/>
  <c r="S629" i="1" l="1"/>
  <c r="U629" i="1" s="1"/>
  <c r="R630" i="1" s="1"/>
  <c r="L525" i="1"/>
  <c r="M524" i="1"/>
  <c r="S630" i="1" l="1"/>
  <c r="U630" i="1"/>
  <c r="R631" i="1" s="1"/>
  <c r="L526" i="1"/>
  <c r="M525" i="1"/>
  <c r="S631" i="1" l="1"/>
  <c r="U631" i="1"/>
  <c r="R632" i="1" s="1"/>
  <c r="L527" i="1"/>
  <c r="M526" i="1"/>
  <c r="S632" i="1" l="1"/>
  <c r="U632" i="1"/>
  <c r="R633" i="1" s="1"/>
  <c r="L528" i="1"/>
  <c r="M527" i="1"/>
  <c r="S633" i="1" l="1"/>
  <c r="U633" i="1" s="1"/>
  <c r="R634" i="1" s="1"/>
  <c r="L529" i="1"/>
  <c r="M528" i="1"/>
  <c r="S634" i="1" l="1"/>
  <c r="U634" i="1"/>
  <c r="R635" i="1" s="1"/>
  <c r="L530" i="1"/>
  <c r="M529" i="1"/>
  <c r="S635" i="1" l="1"/>
  <c r="U635" i="1" s="1"/>
  <c r="R636" i="1" s="1"/>
  <c r="L531" i="1"/>
  <c r="M530" i="1"/>
  <c r="S636" i="1" l="1"/>
  <c r="U636" i="1"/>
  <c r="R637" i="1" s="1"/>
  <c r="L532" i="1"/>
  <c r="M531" i="1"/>
  <c r="S637" i="1" l="1"/>
  <c r="U637" i="1"/>
  <c r="R638" i="1" s="1"/>
  <c r="L533" i="1"/>
  <c r="M532" i="1"/>
  <c r="S638" i="1" l="1"/>
  <c r="U638" i="1"/>
  <c r="R639" i="1" s="1"/>
  <c r="L534" i="1"/>
  <c r="M533" i="1"/>
  <c r="S639" i="1" l="1"/>
  <c r="U639" i="1" s="1"/>
  <c r="R640" i="1" s="1"/>
  <c r="L535" i="1"/>
  <c r="M534" i="1"/>
  <c r="S640" i="1" l="1"/>
  <c r="U640" i="1"/>
  <c r="R641" i="1" s="1"/>
  <c r="L536" i="1"/>
  <c r="M535" i="1"/>
  <c r="S641" i="1" l="1"/>
  <c r="U641" i="1"/>
  <c r="R642" i="1" s="1"/>
  <c r="L537" i="1"/>
  <c r="M536" i="1"/>
  <c r="S642" i="1" l="1"/>
  <c r="U642" i="1" s="1"/>
  <c r="R643" i="1" s="1"/>
  <c r="L538" i="1"/>
  <c r="M537" i="1"/>
  <c r="S643" i="1" l="1"/>
  <c r="U643" i="1" s="1"/>
  <c r="R644" i="1" s="1"/>
  <c r="L539" i="1"/>
  <c r="M538" i="1"/>
  <c r="S644" i="1" l="1"/>
  <c r="U644" i="1"/>
  <c r="R645" i="1" s="1"/>
  <c r="L540" i="1"/>
  <c r="M539" i="1"/>
  <c r="S645" i="1" l="1"/>
  <c r="U645" i="1"/>
  <c r="R646" i="1" s="1"/>
  <c r="L541" i="1"/>
  <c r="M540" i="1"/>
  <c r="S646" i="1" l="1"/>
  <c r="U646" i="1" s="1"/>
  <c r="R647" i="1" s="1"/>
  <c r="L542" i="1"/>
  <c r="M541" i="1"/>
  <c r="S647" i="1" l="1"/>
  <c r="U647" i="1"/>
  <c r="R648" i="1" s="1"/>
  <c r="L543" i="1"/>
  <c r="M542" i="1"/>
  <c r="S648" i="1" l="1"/>
  <c r="U648" i="1"/>
  <c r="R649" i="1" s="1"/>
  <c r="L544" i="1"/>
  <c r="M543" i="1"/>
  <c r="S649" i="1" l="1"/>
  <c r="U649" i="1" s="1"/>
  <c r="R650" i="1" s="1"/>
  <c r="L545" i="1"/>
  <c r="M544" i="1"/>
  <c r="S650" i="1" l="1"/>
  <c r="U650" i="1"/>
  <c r="R651" i="1" s="1"/>
  <c r="L546" i="1"/>
  <c r="M545" i="1"/>
  <c r="S651" i="1" l="1"/>
  <c r="U651" i="1"/>
  <c r="R652" i="1" s="1"/>
  <c r="L547" i="1"/>
  <c r="M546" i="1"/>
  <c r="S652" i="1" l="1"/>
  <c r="U652" i="1"/>
  <c r="R653" i="1" s="1"/>
  <c r="L548" i="1"/>
  <c r="M547" i="1"/>
  <c r="S653" i="1" l="1"/>
  <c r="U653" i="1" s="1"/>
  <c r="R654" i="1" s="1"/>
  <c r="L549" i="1"/>
  <c r="M548" i="1"/>
  <c r="S654" i="1" l="1"/>
  <c r="U654" i="1"/>
  <c r="R655" i="1" s="1"/>
  <c r="L550" i="1"/>
  <c r="M549" i="1"/>
  <c r="S655" i="1" l="1"/>
  <c r="U655" i="1"/>
  <c r="R656" i="1" s="1"/>
  <c r="L551" i="1"/>
  <c r="M550" i="1"/>
  <c r="S656" i="1" l="1"/>
  <c r="U656" i="1"/>
  <c r="R657" i="1" s="1"/>
  <c r="L552" i="1"/>
  <c r="M551" i="1"/>
  <c r="S657" i="1" l="1"/>
  <c r="U657" i="1"/>
  <c r="R658" i="1" s="1"/>
  <c r="L553" i="1"/>
  <c r="M552" i="1"/>
  <c r="S658" i="1" l="1"/>
  <c r="U658" i="1"/>
  <c r="R659" i="1" s="1"/>
  <c r="L554" i="1"/>
  <c r="M553" i="1"/>
  <c r="S659" i="1" l="1"/>
  <c r="U659" i="1" s="1"/>
  <c r="R660" i="1" s="1"/>
  <c r="L555" i="1"/>
  <c r="M554" i="1"/>
  <c r="S660" i="1" l="1"/>
  <c r="U660" i="1"/>
  <c r="R661" i="1" s="1"/>
  <c r="L556" i="1"/>
  <c r="M555" i="1"/>
  <c r="S661" i="1" l="1"/>
  <c r="U661" i="1" s="1"/>
  <c r="R662" i="1" s="1"/>
  <c r="L557" i="1"/>
  <c r="M556" i="1"/>
  <c r="S662" i="1" l="1"/>
  <c r="U662" i="1" s="1"/>
  <c r="R663" i="1" s="1"/>
  <c r="L558" i="1"/>
  <c r="M557" i="1"/>
  <c r="S663" i="1" l="1"/>
  <c r="U663" i="1" s="1"/>
  <c r="R664" i="1" s="1"/>
  <c r="L559" i="1"/>
  <c r="M558" i="1"/>
  <c r="S664" i="1" l="1"/>
  <c r="U664" i="1"/>
  <c r="R665" i="1" s="1"/>
  <c r="L560" i="1"/>
  <c r="M559" i="1"/>
  <c r="S665" i="1" l="1"/>
  <c r="U665" i="1" s="1"/>
  <c r="R666" i="1" s="1"/>
  <c r="L561" i="1"/>
  <c r="M560" i="1"/>
  <c r="S666" i="1" l="1"/>
  <c r="U666" i="1" s="1"/>
  <c r="R667" i="1" s="1"/>
  <c r="L562" i="1"/>
  <c r="M561" i="1"/>
  <c r="S667" i="1" l="1"/>
  <c r="U667" i="1"/>
  <c r="R668" i="1" s="1"/>
  <c r="L563" i="1"/>
  <c r="M562" i="1"/>
  <c r="S668" i="1" l="1"/>
  <c r="U668" i="1"/>
  <c r="R669" i="1" s="1"/>
  <c r="L564" i="1"/>
  <c r="M563" i="1"/>
  <c r="S669" i="1" l="1"/>
  <c r="U669" i="1"/>
  <c r="R670" i="1" s="1"/>
  <c r="L565" i="1"/>
  <c r="M564" i="1"/>
  <c r="S670" i="1" l="1"/>
  <c r="U670" i="1" s="1"/>
  <c r="R671" i="1" s="1"/>
  <c r="L566" i="1"/>
  <c r="M565" i="1"/>
  <c r="S671" i="1" l="1"/>
  <c r="U671" i="1"/>
  <c r="R672" i="1" s="1"/>
  <c r="L567" i="1"/>
  <c r="M566" i="1"/>
  <c r="S672" i="1" l="1"/>
  <c r="U672" i="1"/>
  <c r="R673" i="1" s="1"/>
  <c r="L568" i="1"/>
  <c r="M567" i="1"/>
  <c r="S673" i="1" l="1"/>
  <c r="U673" i="1" s="1"/>
  <c r="R674" i="1" s="1"/>
  <c r="L569" i="1"/>
  <c r="M568" i="1"/>
  <c r="S674" i="1" l="1"/>
  <c r="U674" i="1" s="1"/>
  <c r="R675" i="1" s="1"/>
  <c r="L570" i="1"/>
  <c r="M569" i="1"/>
  <c r="S675" i="1" l="1"/>
  <c r="U675" i="1" s="1"/>
  <c r="R676" i="1" s="1"/>
  <c r="L571" i="1"/>
  <c r="M570" i="1"/>
  <c r="S676" i="1" l="1"/>
  <c r="U676" i="1"/>
  <c r="R677" i="1" s="1"/>
  <c r="L572" i="1"/>
  <c r="M571" i="1"/>
  <c r="S677" i="1" l="1"/>
  <c r="U677" i="1"/>
  <c r="R678" i="1" s="1"/>
  <c r="L573" i="1"/>
  <c r="M572" i="1"/>
  <c r="S678" i="1" l="1"/>
  <c r="U678" i="1"/>
  <c r="R679" i="1" s="1"/>
  <c r="L574" i="1"/>
  <c r="M573" i="1"/>
  <c r="S679" i="1" l="1"/>
  <c r="U679" i="1"/>
  <c r="R680" i="1" s="1"/>
  <c r="L575" i="1"/>
  <c r="M574" i="1"/>
  <c r="S680" i="1" l="1"/>
  <c r="U680" i="1"/>
  <c r="R681" i="1" s="1"/>
  <c r="L576" i="1"/>
  <c r="M575" i="1"/>
  <c r="S681" i="1" l="1"/>
  <c r="U681" i="1"/>
  <c r="R682" i="1" s="1"/>
  <c r="L577" i="1"/>
  <c r="M576" i="1"/>
  <c r="S682" i="1" l="1"/>
  <c r="U682" i="1"/>
  <c r="R683" i="1" s="1"/>
  <c r="L578" i="1"/>
  <c r="M577" i="1"/>
  <c r="S683" i="1" l="1"/>
  <c r="U683" i="1"/>
  <c r="R684" i="1" s="1"/>
  <c r="L579" i="1"/>
  <c r="M578" i="1"/>
  <c r="S684" i="1" l="1"/>
  <c r="U684" i="1"/>
  <c r="R685" i="1" s="1"/>
  <c r="L580" i="1"/>
  <c r="M579" i="1"/>
  <c r="S685" i="1" l="1"/>
  <c r="U685" i="1"/>
  <c r="R686" i="1" s="1"/>
  <c r="L581" i="1"/>
  <c r="M580" i="1"/>
  <c r="S686" i="1" l="1"/>
  <c r="U686" i="1" s="1"/>
  <c r="R687" i="1" s="1"/>
  <c r="L582" i="1"/>
  <c r="M581" i="1"/>
  <c r="S687" i="1" l="1"/>
  <c r="U687" i="1" s="1"/>
  <c r="R688" i="1" s="1"/>
  <c r="L583" i="1"/>
  <c r="M582" i="1"/>
  <c r="S688" i="1" l="1"/>
  <c r="U688" i="1"/>
  <c r="R689" i="1" s="1"/>
  <c r="L584" i="1"/>
  <c r="M583" i="1"/>
  <c r="S689" i="1" l="1"/>
  <c r="U689" i="1" s="1"/>
  <c r="R690" i="1" s="1"/>
  <c r="L585" i="1"/>
  <c r="M584" i="1"/>
  <c r="S690" i="1" l="1"/>
  <c r="U690" i="1"/>
  <c r="R691" i="1" s="1"/>
  <c r="L586" i="1"/>
  <c r="M585" i="1"/>
  <c r="S691" i="1" l="1"/>
  <c r="U691" i="1" s="1"/>
  <c r="R692" i="1" s="1"/>
  <c r="L587" i="1"/>
  <c r="M586" i="1"/>
  <c r="S692" i="1" l="1"/>
  <c r="U692" i="1" s="1"/>
  <c r="R693" i="1" s="1"/>
  <c r="L588" i="1"/>
  <c r="M587" i="1"/>
  <c r="S693" i="1" l="1"/>
  <c r="U693" i="1" s="1"/>
  <c r="R694" i="1" s="1"/>
  <c r="L589" i="1"/>
  <c r="M588" i="1"/>
  <c r="S694" i="1" l="1"/>
  <c r="U694" i="1"/>
  <c r="R695" i="1" s="1"/>
  <c r="L590" i="1"/>
  <c r="M589" i="1"/>
  <c r="S695" i="1" l="1"/>
  <c r="U695" i="1" s="1"/>
  <c r="R696" i="1" s="1"/>
  <c r="L591" i="1"/>
  <c r="M590" i="1"/>
  <c r="S696" i="1" l="1"/>
  <c r="U696" i="1"/>
  <c r="R697" i="1" s="1"/>
  <c r="L592" i="1"/>
  <c r="M591" i="1"/>
  <c r="S697" i="1" l="1"/>
  <c r="U697" i="1"/>
  <c r="R698" i="1" s="1"/>
  <c r="L593" i="1"/>
  <c r="M592" i="1"/>
  <c r="S698" i="1" l="1"/>
  <c r="U698" i="1"/>
  <c r="R699" i="1" s="1"/>
  <c r="L594" i="1"/>
  <c r="M593" i="1"/>
  <c r="S699" i="1" l="1"/>
  <c r="U699" i="1" s="1"/>
  <c r="R700" i="1" s="1"/>
  <c r="L595" i="1"/>
  <c r="M594" i="1"/>
  <c r="S700" i="1" l="1"/>
  <c r="U700" i="1"/>
  <c r="R701" i="1" s="1"/>
  <c r="L596" i="1"/>
  <c r="M595" i="1"/>
  <c r="S701" i="1" l="1"/>
  <c r="U701" i="1"/>
  <c r="R702" i="1" s="1"/>
  <c r="L597" i="1"/>
  <c r="M596" i="1"/>
  <c r="S702" i="1" l="1"/>
  <c r="U702" i="1"/>
  <c r="R703" i="1" s="1"/>
  <c r="L598" i="1"/>
  <c r="M597" i="1"/>
  <c r="S703" i="1" l="1"/>
  <c r="U703" i="1"/>
  <c r="R704" i="1" s="1"/>
  <c r="L599" i="1"/>
  <c r="M598" i="1"/>
  <c r="S704" i="1" l="1"/>
  <c r="U704" i="1"/>
  <c r="R705" i="1" s="1"/>
  <c r="L600" i="1"/>
  <c r="M599" i="1"/>
  <c r="S705" i="1" l="1"/>
  <c r="U705" i="1"/>
  <c r="R706" i="1" s="1"/>
  <c r="L601" i="1"/>
  <c r="M600" i="1"/>
  <c r="S706" i="1" l="1"/>
  <c r="U706" i="1" s="1"/>
  <c r="R707" i="1" s="1"/>
  <c r="L602" i="1"/>
  <c r="M601" i="1"/>
  <c r="S707" i="1" l="1"/>
  <c r="U707" i="1" s="1"/>
  <c r="R708" i="1" s="1"/>
  <c r="L603" i="1"/>
  <c r="M602" i="1"/>
  <c r="S708" i="1" l="1"/>
  <c r="U708" i="1"/>
  <c r="R709" i="1" s="1"/>
  <c r="L604" i="1"/>
  <c r="M603" i="1"/>
  <c r="S709" i="1" l="1"/>
  <c r="U709" i="1" s="1"/>
  <c r="R710" i="1" s="1"/>
  <c r="L605" i="1"/>
  <c r="M604" i="1"/>
  <c r="S710" i="1" l="1"/>
  <c r="U710" i="1" s="1"/>
  <c r="R711" i="1" s="1"/>
  <c r="L606" i="1"/>
  <c r="M605" i="1"/>
  <c r="S711" i="1" l="1"/>
  <c r="U711" i="1"/>
  <c r="R712" i="1" s="1"/>
  <c r="L607" i="1"/>
  <c r="M606" i="1"/>
  <c r="S712" i="1" l="1"/>
  <c r="U712" i="1"/>
  <c r="R713" i="1" s="1"/>
  <c r="L608" i="1"/>
  <c r="M607" i="1"/>
  <c r="S713" i="1" l="1"/>
  <c r="U713" i="1" s="1"/>
  <c r="R714" i="1" s="1"/>
  <c r="L609" i="1"/>
  <c r="M608" i="1"/>
  <c r="S714" i="1" l="1"/>
  <c r="U714" i="1"/>
  <c r="R715" i="1" s="1"/>
  <c r="L610" i="1"/>
  <c r="M609" i="1"/>
  <c r="S715" i="1" l="1"/>
  <c r="U715" i="1"/>
  <c r="R716" i="1" s="1"/>
  <c r="L611" i="1"/>
  <c r="M610" i="1"/>
  <c r="S716" i="1" l="1"/>
  <c r="U716" i="1" s="1"/>
  <c r="R717" i="1" s="1"/>
  <c r="L612" i="1"/>
  <c r="M611" i="1"/>
  <c r="S717" i="1" l="1"/>
  <c r="U717" i="1"/>
  <c r="R718" i="1" s="1"/>
  <c r="L613" i="1"/>
  <c r="M612" i="1"/>
  <c r="S718" i="1" l="1"/>
  <c r="U718" i="1"/>
  <c r="R719" i="1" s="1"/>
  <c r="L614" i="1"/>
  <c r="M613" i="1"/>
  <c r="S719" i="1" l="1"/>
  <c r="U719" i="1"/>
  <c r="R720" i="1" s="1"/>
  <c r="L615" i="1"/>
  <c r="M614" i="1"/>
  <c r="S720" i="1" l="1"/>
  <c r="U720" i="1"/>
  <c r="R721" i="1" s="1"/>
  <c r="L616" i="1"/>
  <c r="M615" i="1"/>
  <c r="S721" i="1" l="1"/>
  <c r="U721" i="1" s="1"/>
  <c r="R722" i="1" s="1"/>
  <c r="L617" i="1"/>
  <c r="M616" i="1"/>
  <c r="S722" i="1" l="1"/>
  <c r="U722" i="1" s="1"/>
  <c r="R723" i="1" s="1"/>
  <c r="L618" i="1"/>
  <c r="M617" i="1"/>
  <c r="S723" i="1" l="1"/>
  <c r="U723" i="1" s="1"/>
  <c r="R724" i="1" s="1"/>
  <c r="L619" i="1"/>
  <c r="M618" i="1"/>
  <c r="S724" i="1" l="1"/>
  <c r="U724" i="1" s="1"/>
  <c r="R725" i="1" s="1"/>
  <c r="L620" i="1"/>
  <c r="M619" i="1"/>
  <c r="S725" i="1" l="1"/>
  <c r="U725" i="1" s="1"/>
  <c r="R726" i="1" s="1"/>
  <c r="L621" i="1"/>
  <c r="M620" i="1"/>
  <c r="S726" i="1" l="1"/>
  <c r="U726" i="1" s="1"/>
  <c r="R727" i="1" s="1"/>
  <c r="L622" i="1"/>
  <c r="M621" i="1"/>
  <c r="S727" i="1" l="1"/>
  <c r="U727" i="1" s="1"/>
  <c r="R728" i="1" s="1"/>
  <c r="L623" i="1"/>
  <c r="M622" i="1"/>
  <c r="S728" i="1" l="1"/>
  <c r="U728" i="1"/>
  <c r="R729" i="1" s="1"/>
  <c r="L624" i="1"/>
  <c r="M623" i="1"/>
  <c r="S729" i="1" l="1"/>
  <c r="U729" i="1" s="1"/>
  <c r="R730" i="1" s="1"/>
  <c r="L625" i="1"/>
  <c r="M624" i="1"/>
  <c r="S730" i="1" l="1"/>
  <c r="U730" i="1" s="1"/>
  <c r="R731" i="1" s="1"/>
  <c r="L626" i="1"/>
  <c r="M625" i="1"/>
  <c r="S731" i="1" l="1"/>
  <c r="U731" i="1" s="1"/>
  <c r="R732" i="1" s="1"/>
  <c r="L627" i="1"/>
  <c r="M626" i="1"/>
  <c r="S732" i="1" l="1"/>
  <c r="U732" i="1" s="1"/>
  <c r="R733" i="1" s="1"/>
  <c r="L628" i="1"/>
  <c r="M627" i="1"/>
  <c r="S733" i="1" l="1"/>
  <c r="U733" i="1"/>
  <c r="R734" i="1" s="1"/>
  <c r="L629" i="1"/>
  <c r="M628" i="1"/>
  <c r="S734" i="1" l="1"/>
  <c r="U734" i="1" s="1"/>
  <c r="R735" i="1" s="1"/>
  <c r="L630" i="1"/>
  <c r="M629" i="1"/>
  <c r="S735" i="1" l="1"/>
  <c r="U735" i="1" s="1"/>
  <c r="R736" i="1" s="1"/>
  <c r="L631" i="1"/>
  <c r="M630" i="1"/>
  <c r="S736" i="1" l="1"/>
  <c r="U736" i="1"/>
  <c r="R737" i="1" s="1"/>
  <c r="L632" i="1"/>
  <c r="M631" i="1"/>
  <c r="S737" i="1" l="1"/>
  <c r="U737" i="1"/>
  <c r="R738" i="1" s="1"/>
  <c r="L633" i="1"/>
  <c r="M632" i="1"/>
  <c r="S738" i="1" l="1"/>
  <c r="U738" i="1"/>
  <c r="R739" i="1" s="1"/>
  <c r="L634" i="1"/>
  <c r="M633" i="1"/>
  <c r="S739" i="1" l="1"/>
  <c r="U739" i="1" s="1"/>
  <c r="R740" i="1" s="1"/>
  <c r="L635" i="1"/>
  <c r="M634" i="1"/>
  <c r="S740" i="1" l="1"/>
  <c r="U740" i="1" s="1"/>
  <c r="R741" i="1" s="1"/>
  <c r="L636" i="1"/>
  <c r="M635" i="1"/>
  <c r="S741" i="1" l="1"/>
  <c r="U741" i="1" s="1"/>
  <c r="R742" i="1" s="1"/>
  <c r="L637" i="1"/>
  <c r="M636" i="1"/>
  <c r="S742" i="1" l="1"/>
  <c r="U742" i="1" s="1"/>
  <c r="R743" i="1" s="1"/>
  <c r="L638" i="1"/>
  <c r="M637" i="1"/>
  <c r="S743" i="1" l="1"/>
  <c r="U743" i="1" s="1"/>
  <c r="R744" i="1" s="1"/>
  <c r="L639" i="1"/>
  <c r="M638" i="1"/>
  <c r="S744" i="1" l="1"/>
  <c r="U744" i="1"/>
  <c r="R745" i="1" s="1"/>
  <c r="L640" i="1"/>
  <c r="M639" i="1"/>
  <c r="S745" i="1" l="1"/>
  <c r="U745" i="1"/>
  <c r="R746" i="1" s="1"/>
  <c r="L641" i="1"/>
  <c r="M640" i="1"/>
  <c r="S746" i="1" l="1"/>
  <c r="U746" i="1" s="1"/>
  <c r="R747" i="1" s="1"/>
  <c r="L642" i="1"/>
  <c r="M641" i="1"/>
  <c r="S747" i="1" l="1"/>
  <c r="U747" i="1"/>
  <c r="R748" i="1" s="1"/>
  <c r="L643" i="1"/>
  <c r="M642" i="1"/>
  <c r="S748" i="1" l="1"/>
  <c r="U748" i="1"/>
  <c r="R749" i="1" s="1"/>
  <c r="L644" i="1"/>
  <c r="M643" i="1"/>
  <c r="S749" i="1" l="1"/>
  <c r="U749" i="1"/>
  <c r="R750" i="1" s="1"/>
  <c r="L645" i="1"/>
  <c r="M644" i="1"/>
  <c r="S750" i="1" l="1"/>
  <c r="U750" i="1" s="1"/>
  <c r="R751" i="1" s="1"/>
  <c r="L646" i="1"/>
  <c r="M645" i="1"/>
  <c r="S751" i="1" l="1"/>
  <c r="U751" i="1"/>
  <c r="R752" i="1" s="1"/>
  <c r="L647" i="1"/>
  <c r="M646" i="1"/>
  <c r="S752" i="1" l="1"/>
  <c r="U752" i="1"/>
  <c r="R753" i="1" s="1"/>
  <c r="L648" i="1"/>
  <c r="M647" i="1"/>
  <c r="S753" i="1" l="1"/>
  <c r="U753" i="1" s="1"/>
  <c r="R754" i="1" s="1"/>
  <c r="L649" i="1"/>
  <c r="M648" i="1"/>
  <c r="S754" i="1" l="1"/>
  <c r="U754" i="1" s="1"/>
  <c r="R755" i="1" s="1"/>
  <c r="L650" i="1"/>
  <c r="M649" i="1"/>
  <c r="S755" i="1" l="1"/>
  <c r="U755" i="1"/>
  <c r="R756" i="1" s="1"/>
  <c r="L651" i="1"/>
  <c r="M650" i="1"/>
  <c r="S756" i="1" l="1"/>
  <c r="U756" i="1"/>
  <c r="R757" i="1" s="1"/>
  <c r="L652" i="1"/>
  <c r="M651" i="1"/>
  <c r="S757" i="1" l="1"/>
  <c r="U757" i="1" s="1"/>
  <c r="R758" i="1" s="1"/>
  <c r="L653" i="1"/>
  <c r="M652" i="1"/>
  <c r="S758" i="1" l="1"/>
  <c r="U758" i="1"/>
  <c r="R759" i="1" s="1"/>
  <c r="L654" i="1"/>
  <c r="M653" i="1"/>
  <c r="S759" i="1" l="1"/>
  <c r="U759" i="1"/>
  <c r="R760" i="1" s="1"/>
  <c r="L655" i="1"/>
  <c r="M654" i="1"/>
  <c r="S760" i="1" l="1"/>
  <c r="U760" i="1"/>
  <c r="R761" i="1" s="1"/>
  <c r="L656" i="1"/>
  <c r="M655" i="1"/>
  <c r="S761" i="1" l="1"/>
  <c r="U761" i="1" s="1"/>
  <c r="R762" i="1" s="1"/>
  <c r="L657" i="1"/>
  <c r="M656" i="1"/>
  <c r="S762" i="1" l="1"/>
  <c r="U762" i="1"/>
  <c r="R763" i="1" s="1"/>
  <c r="L658" i="1"/>
  <c r="M657" i="1"/>
  <c r="S763" i="1" l="1"/>
  <c r="U763" i="1"/>
  <c r="R764" i="1" s="1"/>
  <c r="L659" i="1"/>
  <c r="M658" i="1"/>
  <c r="S764" i="1" l="1"/>
  <c r="U764" i="1"/>
  <c r="R765" i="1" s="1"/>
  <c r="L660" i="1"/>
  <c r="M659" i="1"/>
  <c r="S765" i="1" l="1"/>
  <c r="U765" i="1"/>
  <c r="R766" i="1" s="1"/>
  <c r="L661" i="1"/>
  <c r="M660" i="1"/>
  <c r="S766" i="1" l="1"/>
  <c r="U766" i="1"/>
  <c r="R767" i="1" s="1"/>
  <c r="L662" i="1"/>
  <c r="M661" i="1"/>
  <c r="S767" i="1" l="1"/>
  <c r="U767" i="1"/>
  <c r="R768" i="1" s="1"/>
  <c r="L663" i="1"/>
  <c r="M662" i="1"/>
  <c r="S768" i="1" l="1"/>
  <c r="U768" i="1"/>
  <c r="R769" i="1" s="1"/>
  <c r="L664" i="1"/>
  <c r="M663" i="1"/>
  <c r="S769" i="1" l="1"/>
  <c r="U769" i="1" s="1"/>
  <c r="R770" i="1" s="1"/>
  <c r="L665" i="1"/>
  <c r="M664" i="1"/>
  <c r="S770" i="1" l="1"/>
  <c r="U770" i="1" s="1"/>
  <c r="R771" i="1" s="1"/>
  <c r="L666" i="1"/>
  <c r="M665" i="1"/>
  <c r="S771" i="1" l="1"/>
  <c r="U771" i="1"/>
  <c r="R772" i="1" s="1"/>
  <c r="L667" i="1"/>
  <c r="M666" i="1"/>
  <c r="S772" i="1" l="1"/>
  <c r="U772" i="1"/>
  <c r="R773" i="1" s="1"/>
  <c r="L668" i="1"/>
  <c r="M667" i="1"/>
  <c r="S773" i="1" l="1"/>
  <c r="U773" i="1"/>
  <c r="R774" i="1" s="1"/>
  <c r="L669" i="1"/>
  <c r="M668" i="1"/>
  <c r="S774" i="1" l="1"/>
  <c r="U774" i="1" s="1"/>
  <c r="R775" i="1" s="1"/>
  <c r="L670" i="1"/>
  <c r="M669" i="1"/>
  <c r="S775" i="1" l="1"/>
  <c r="U775" i="1" s="1"/>
  <c r="R776" i="1" s="1"/>
  <c r="L671" i="1"/>
  <c r="M670" i="1"/>
  <c r="S776" i="1" l="1"/>
  <c r="U776" i="1"/>
  <c r="R777" i="1" s="1"/>
  <c r="L672" i="1"/>
  <c r="M671" i="1"/>
  <c r="S777" i="1" l="1"/>
  <c r="U777" i="1" s="1"/>
  <c r="R778" i="1" s="1"/>
  <c r="L673" i="1"/>
  <c r="M672" i="1"/>
  <c r="S778" i="1" l="1"/>
  <c r="U778" i="1" s="1"/>
  <c r="R779" i="1" s="1"/>
  <c r="L674" i="1"/>
  <c r="M673" i="1"/>
  <c r="S779" i="1" l="1"/>
  <c r="U779" i="1" s="1"/>
  <c r="R780" i="1" s="1"/>
  <c r="L675" i="1"/>
  <c r="M674" i="1"/>
  <c r="S780" i="1" l="1"/>
  <c r="U780" i="1"/>
  <c r="R781" i="1" s="1"/>
  <c r="L676" i="1"/>
  <c r="M675" i="1"/>
  <c r="S781" i="1" l="1"/>
  <c r="U781" i="1" s="1"/>
  <c r="R782" i="1" s="1"/>
  <c r="L677" i="1"/>
  <c r="M676" i="1"/>
  <c r="S782" i="1" l="1"/>
  <c r="U782" i="1" s="1"/>
  <c r="R783" i="1" s="1"/>
  <c r="L678" i="1"/>
  <c r="M677" i="1"/>
  <c r="S783" i="1" l="1"/>
  <c r="U783" i="1"/>
  <c r="R784" i="1" s="1"/>
  <c r="L679" i="1"/>
  <c r="M678" i="1"/>
  <c r="S784" i="1" l="1"/>
  <c r="U784" i="1"/>
  <c r="R785" i="1" s="1"/>
  <c r="L680" i="1"/>
  <c r="M679" i="1"/>
  <c r="S785" i="1" l="1"/>
  <c r="U785" i="1" s="1"/>
  <c r="R786" i="1" s="1"/>
  <c r="L681" i="1"/>
  <c r="M680" i="1"/>
  <c r="S786" i="1" l="1"/>
  <c r="U786" i="1"/>
  <c r="R787" i="1" s="1"/>
  <c r="L682" i="1"/>
  <c r="M681" i="1"/>
  <c r="S787" i="1" l="1"/>
  <c r="U787" i="1" s="1"/>
  <c r="R788" i="1" s="1"/>
  <c r="L683" i="1"/>
  <c r="M682" i="1"/>
  <c r="S788" i="1" l="1"/>
  <c r="U788" i="1"/>
  <c r="R789" i="1" s="1"/>
  <c r="L684" i="1"/>
  <c r="M683" i="1"/>
  <c r="S789" i="1" l="1"/>
  <c r="U789" i="1"/>
  <c r="R790" i="1" s="1"/>
  <c r="L685" i="1"/>
  <c r="M684" i="1"/>
  <c r="S790" i="1" l="1"/>
  <c r="U790" i="1"/>
  <c r="R791" i="1" s="1"/>
  <c r="L686" i="1"/>
  <c r="M685" i="1"/>
  <c r="S791" i="1" l="1"/>
  <c r="U791" i="1"/>
  <c r="R792" i="1" s="1"/>
  <c r="L687" i="1"/>
  <c r="M686" i="1"/>
  <c r="S792" i="1" l="1"/>
  <c r="U792" i="1"/>
  <c r="R793" i="1" s="1"/>
  <c r="L688" i="1"/>
  <c r="M687" i="1"/>
  <c r="S793" i="1" l="1"/>
  <c r="U793" i="1" s="1"/>
  <c r="R794" i="1" s="1"/>
  <c r="L689" i="1"/>
  <c r="M688" i="1"/>
  <c r="S794" i="1" l="1"/>
  <c r="U794" i="1"/>
  <c r="R795" i="1" s="1"/>
  <c r="L690" i="1"/>
  <c r="M689" i="1"/>
  <c r="S795" i="1" l="1"/>
  <c r="U795" i="1" s="1"/>
  <c r="R796" i="1" s="1"/>
  <c r="L691" i="1"/>
  <c r="M690" i="1"/>
  <c r="S796" i="1" l="1"/>
  <c r="U796" i="1"/>
  <c r="R797" i="1" s="1"/>
  <c r="L692" i="1"/>
  <c r="M691" i="1"/>
  <c r="S797" i="1" l="1"/>
  <c r="U797" i="1"/>
  <c r="R798" i="1" s="1"/>
  <c r="L693" i="1"/>
  <c r="M692" i="1"/>
  <c r="S798" i="1" l="1"/>
  <c r="U798" i="1"/>
  <c r="R799" i="1" s="1"/>
  <c r="L694" i="1"/>
  <c r="M693" i="1"/>
  <c r="S799" i="1" l="1"/>
  <c r="U799" i="1" s="1"/>
  <c r="R800" i="1" s="1"/>
  <c r="L695" i="1"/>
  <c r="M694" i="1"/>
  <c r="S800" i="1" l="1"/>
  <c r="U800" i="1"/>
  <c r="R801" i="1" s="1"/>
  <c r="L696" i="1"/>
  <c r="M695" i="1"/>
  <c r="S801" i="1" l="1"/>
  <c r="U801" i="1"/>
  <c r="R802" i="1" s="1"/>
  <c r="L697" i="1"/>
  <c r="M696" i="1"/>
  <c r="S802" i="1" l="1"/>
  <c r="U802" i="1" s="1"/>
  <c r="R803" i="1" s="1"/>
  <c r="L698" i="1"/>
  <c r="M697" i="1"/>
  <c r="S803" i="1" l="1"/>
  <c r="U803" i="1" s="1"/>
  <c r="R804" i="1" s="1"/>
  <c r="L699" i="1"/>
  <c r="M698" i="1"/>
  <c r="S804" i="1" l="1"/>
  <c r="U804" i="1"/>
  <c r="R805" i="1" s="1"/>
  <c r="L700" i="1"/>
  <c r="M699" i="1"/>
  <c r="S805" i="1" l="1"/>
  <c r="U805" i="1" s="1"/>
  <c r="R806" i="1" s="1"/>
  <c r="L701" i="1"/>
  <c r="M700" i="1"/>
  <c r="S806" i="1" l="1"/>
  <c r="U806" i="1" s="1"/>
  <c r="R807" i="1" s="1"/>
  <c r="L702" i="1"/>
  <c r="M701" i="1"/>
  <c r="S807" i="1" l="1"/>
  <c r="U807" i="1"/>
  <c r="R808" i="1" s="1"/>
  <c r="L703" i="1"/>
  <c r="M702" i="1"/>
  <c r="S808" i="1" l="1"/>
  <c r="U808" i="1"/>
  <c r="R809" i="1" s="1"/>
  <c r="L704" i="1"/>
  <c r="M703" i="1"/>
  <c r="S809" i="1" l="1"/>
  <c r="U809" i="1"/>
  <c r="R810" i="1" s="1"/>
  <c r="L705" i="1"/>
  <c r="M704" i="1"/>
  <c r="S810" i="1" l="1"/>
  <c r="U810" i="1"/>
  <c r="R811" i="1" s="1"/>
  <c r="L706" i="1"/>
  <c r="M705" i="1"/>
  <c r="S811" i="1" l="1"/>
  <c r="U811" i="1"/>
  <c r="R812" i="1" s="1"/>
  <c r="L707" i="1"/>
  <c r="M706" i="1"/>
  <c r="S812" i="1" l="1"/>
  <c r="U812" i="1"/>
  <c r="R813" i="1" s="1"/>
  <c r="L708" i="1"/>
  <c r="M707" i="1"/>
  <c r="S813" i="1" l="1"/>
  <c r="U813" i="1"/>
  <c r="R814" i="1" s="1"/>
  <c r="L709" i="1"/>
  <c r="M708" i="1"/>
  <c r="S814" i="1" l="1"/>
  <c r="U814" i="1" s="1"/>
  <c r="R815" i="1" s="1"/>
  <c r="L710" i="1"/>
  <c r="M709" i="1"/>
  <c r="S815" i="1" l="1"/>
  <c r="U815" i="1" s="1"/>
  <c r="R816" i="1" s="1"/>
  <c r="L711" i="1"/>
  <c r="M710" i="1"/>
  <c r="S816" i="1" l="1"/>
  <c r="U816" i="1"/>
  <c r="R817" i="1" s="1"/>
  <c r="L712" i="1"/>
  <c r="M711" i="1"/>
  <c r="S817" i="1" l="1"/>
  <c r="U817" i="1"/>
  <c r="R818" i="1" s="1"/>
  <c r="L713" i="1"/>
  <c r="M712" i="1"/>
  <c r="S818" i="1" l="1"/>
  <c r="U818" i="1" s="1"/>
  <c r="R819" i="1" s="1"/>
  <c r="L714" i="1"/>
  <c r="M713" i="1"/>
  <c r="S819" i="1" l="1"/>
  <c r="U819" i="1"/>
  <c r="R820" i="1" s="1"/>
  <c r="L715" i="1"/>
  <c r="M714" i="1"/>
  <c r="S820" i="1" l="1"/>
  <c r="U820" i="1"/>
  <c r="R821" i="1" s="1"/>
  <c r="L716" i="1"/>
  <c r="M715" i="1"/>
  <c r="S821" i="1" l="1"/>
  <c r="U821" i="1"/>
  <c r="R822" i="1" s="1"/>
  <c r="L717" i="1"/>
  <c r="M716" i="1"/>
  <c r="S822" i="1" l="1"/>
  <c r="U822" i="1" s="1"/>
  <c r="R823" i="1" s="1"/>
  <c r="L718" i="1"/>
  <c r="M717" i="1"/>
  <c r="S823" i="1" l="1"/>
  <c r="U823" i="1" s="1"/>
  <c r="R824" i="1" s="1"/>
  <c r="L719" i="1"/>
  <c r="M718" i="1"/>
  <c r="S824" i="1" l="1"/>
  <c r="U824" i="1"/>
  <c r="R825" i="1" s="1"/>
  <c r="L720" i="1"/>
  <c r="M719" i="1"/>
  <c r="S825" i="1" l="1"/>
  <c r="U825" i="1"/>
  <c r="R826" i="1" s="1"/>
  <c r="L721" i="1"/>
  <c r="M720" i="1"/>
  <c r="S826" i="1" l="1"/>
  <c r="U826" i="1"/>
  <c r="R827" i="1" s="1"/>
  <c r="L722" i="1"/>
  <c r="M721" i="1"/>
  <c r="S827" i="1" l="1"/>
  <c r="U827" i="1" s="1"/>
  <c r="R828" i="1" s="1"/>
  <c r="L723" i="1"/>
  <c r="M722" i="1"/>
  <c r="S828" i="1" l="1"/>
  <c r="U828" i="1"/>
  <c r="R829" i="1" s="1"/>
  <c r="L724" i="1"/>
  <c r="M723" i="1"/>
  <c r="S829" i="1" l="1"/>
  <c r="U829" i="1" s="1"/>
  <c r="R830" i="1" s="1"/>
  <c r="L725" i="1"/>
  <c r="M724" i="1"/>
  <c r="S830" i="1" l="1"/>
  <c r="U830" i="1"/>
  <c r="R831" i="1" s="1"/>
  <c r="L726" i="1"/>
  <c r="M725" i="1"/>
  <c r="S831" i="1" l="1"/>
  <c r="U831" i="1" s="1"/>
  <c r="R832" i="1" s="1"/>
  <c r="L727" i="1"/>
  <c r="M726" i="1"/>
  <c r="S832" i="1" l="1"/>
  <c r="U832" i="1"/>
  <c r="R833" i="1" s="1"/>
  <c r="L728" i="1"/>
  <c r="M727" i="1"/>
  <c r="S833" i="1" l="1"/>
  <c r="U833" i="1" s="1"/>
  <c r="R834" i="1" s="1"/>
  <c r="L729" i="1"/>
  <c r="M728" i="1"/>
  <c r="S834" i="1" l="1"/>
  <c r="U834" i="1"/>
  <c r="R835" i="1" s="1"/>
  <c r="L730" i="1"/>
  <c r="M729" i="1"/>
  <c r="S835" i="1" l="1"/>
  <c r="U835" i="1" s="1"/>
  <c r="R836" i="1" s="1"/>
  <c r="L731" i="1"/>
  <c r="M730" i="1"/>
  <c r="S836" i="1" l="1"/>
  <c r="U836" i="1"/>
  <c r="R837" i="1" s="1"/>
  <c r="L732" i="1"/>
  <c r="M731" i="1"/>
  <c r="S837" i="1" l="1"/>
  <c r="U837" i="1"/>
  <c r="R838" i="1" s="1"/>
  <c r="L733" i="1"/>
  <c r="M732" i="1"/>
  <c r="S838" i="1" l="1"/>
  <c r="U838" i="1"/>
  <c r="R839" i="1" s="1"/>
  <c r="L734" i="1"/>
  <c r="M733" i="1"/>
  <c r="S839" i="1" l="1"/>
  <c r="U839" i="1" s="1"/>
  <c r="R840" i="1" s="1"/>
  <c r="L735" i="1"/>
  <c r="M734" i="1"/>
  <c r="S840" i="1" l="1"/>
  <c r="U840" i="1"/>
  <c r="R841" i="1" s="1"/>
  <c r="L736" i="1"/>
  <c r="M735" i="1"/>
  <c r="S841" i="1" l="1"/>
  <c r="U841" i="1" s="1"/>
  <c r="R842" i="1" s="1"/>
  <c r="L737" i="1"/>
  <c r="M736" i="1"/>
  <c r="S842" i="1" l="1"/>
  <c r="U842" i="1" s="1"/>
  <c r="R843" i="1" s="1"/>
  <c r="L738" i="1"/>
  <c r="M737" i="1"/>
  <c r="S843" i="1" l="1"/>
  <c r="U843" i="1" s="1"/>
  <c r="R844" i="1" s="1"/>
  <c r="L739" i="1"/>
  <c r="M738" i="1"/>
  <c r="S844" i="1" l="1"/>
  <c r="U844" i="1"/>
  <c r="R845" i="1" s="1"/>
  <c r="L740" i="1"/>
  <c r="M739" i="1"/>
  <c r="S845" i="1" l="1"/>
  <c r="U845" i="1" s="1"/>
  <c r="R846" i="1" s="1"/>
  <c r="L741" i="1"/>
  <c r="M740" i="1"/>
  <c r="S846" i="1" l="1"/>
  <c r="U846" i="1" s="1"/>
  <c r="R847" i="1" s="1"/>
  <c r="L742" i="1"/>
  <c r="M741" i="1"/>
  <c r="S847" i="1" l="1"/>
  <c r="U847" i="1"/>
  <c r="R848" i="1" s="1"/>
  <c r="L743" i="1"/>
  <c r="M742" i="1"/>
  <c r="S848" i="1" l="1"/>
  <c r="U848" i="1"/>
  <c r="R849" i="1" s="1"/>
  <c r="L744" i="1"/>
  <c r="M743" i="1"/>
  <c r="S849" i="1" l="1"/>
  <c r="U849" i="1" s="1"/>
  <c r="R850" i="1" s="1"/>
  <c r="L745" i="1"/>
  <c r="M744" i="1"/>
  <c r="S850" i="1" l="1"/>
  <c r="U850" i="1"/>
  <c r="R851" i="1" s="1"/>
  <c r="L746" i="1"/>
  <c r="M745" i="1"/>
  <c r="S851" i="1" l="1"/>
  <c r="U851" i="1" s="1"/>
  <c r="R852" i="1" s="1"/>
  <c r="L747" i="1"/>
  <c r="M746" i="1"/>
  <c r="S852" i="1" l="1"/>
  <c r="U852" i="1"/>
  <c r="R853" i="1" s="1"/>
  <c r="L748" i="1"/>
  <c r="M747" i="1"/>
  <c r="S853" i="1" l="1"/>
  <c r="U853" i="1"/>
  <c r="R854" i="1" s="1"/>
  <c r="L749" i="1"/>
  <c r="M748" i="1"/>
  <c r="S854" i="1" l="1"/>
  <c r="U854" i="1" s="1"/>
  <c r="R855" i="1" s="1"/>
  <c r="L750" i="1"/>
  <c r="M749" i="1"/>
  <c r="S855" i="1" l="1"/>
  <c r="U855" i="1"/>
  <c r="R856" i="1" s="1"/>
  <c r="L751" i="1"/>
  <c r="M750" i="1"/>
  <c r="S856" i="1" l="1"/>
  <c r="U856" i="1"/>
  <c r="R857" i="1" s="1"/>
  <c r="L752" i="1"/>
  <c r="M751" i="1"/>
  <c r="S857" i="1" l="1"/>
  <c r="U857" i="1" s="1"/>
  <c r="R858" i="1" s="1"/>
  <c r="L753" i="1"/>
  <c r="M752" i="1"/>
  <c r="S858" i="1" l="1"/>
  <c r="U858" i="1"/>
  <c r="R859" i="1" s="1"/>
  <c r="L754" i="1"/>
  <c r="M753" i="1"/>
  <c r="S859" i="1" l="1"/>
  <c r="U859" i="1"/>
  <c r="R860" i="1" s="1"/>
  <c r="L755" i="1"/>
  <c r="M754" i="1"/>
  <c r="S860" i="1" l="1"/>
  <c r="U860" i="1"/>
  <c r="R861" i="1" s="1"/>
  <c r="L756" i="1"/>
  <c r="M755" i="1"/>
  <c r="S861" i="1" l="1"/>
  <c r="U861" i="1"/>
  <c r="R862" i="1" s="1"/>
  <c r="L757" i="1"/>
  <c r="M756" i="1"/>
  <c r="S862" i="1" l="1"/>
  <c r="U862" i="1"/>
  <c r="R863" i="1" s="1"/>
  <c r="L758" i="1"/>
  <c r="M757" i="1"/>
  <c r="S863" i="1" l="1"/>
  <c r="U863" i="1" s="1"/>
  <c r="R864" i="1" s="1"/>
  <c r="L759" i="1"/>
  <c r="M758" i="1"/>
  <c r="S864" i="1" l="1"/>
  <c r="U864" i="1"/>
  <c r="R865" i="1" s="1"/>
  <c r="L760" i="1"/>
  <c r="M759" i="1"/>
  <c r="S865" i="1" l="1"/>
  <c r="U865" i="1"/>
  <c r="R866" i="1" s="1"/>
  <c r="L761" i="1"/>
  <c r="M760" i="1"/>
  <c r="S866" i="1" l="1"/>
  <c r="U866" i="1"/>
  <c r="R867" i="1" s="1"/>
  <c r="L762" i="1"/>
  <c r="M761" i="1"/>
  <c r="S867" i="1" l="1"/>
  <c r="U867" i="1" s="1"/>
  <c r="R868" i="1" s="1"/>
  <c r="L763" i="1"/>
  <c r="M762" i="1"/>
  <c r="S868" i="1" l="1"/>
  <c r="U868" i="1"/>
  <c r="R869" i="1" s="1"/>
  <c r="L764" i="1"/>
  <c r="M763" i="1"/>
  <c r="S869" i="1" l="1"/>
  <c r="U869" i="1" s="1"/>
  <c r="R870" i="1" s="1"/>
  <c r="L765" i="1"/>
  <c r="M764" i="1"/>
  <c r="S870" i="1" l="1"/>
  <c r="U870" i="1"/>
  <c r="R871" i="1" s="1"/>
  <c r="L766" i="1"/>
  <c r="M765" i="1"/>
  <c r="S871" i="1" l="1"/>
  <c r="U871" i="1"/>
  <c r="R872" i="1" s="1"/>
  <c r="L767" i="1"/>
  <c r="M766" i="1"/>
  <c r="S872" i="1" l="1"/>
  <c r="U872" i="1"/>
  <c r="R873" i="1" s="1"/>
  <c r="L768" i="1"/>
  <c r="M767" i="1"/>
  <c r="S873" i="1" l="1"/>
  <c r="U873" i="1"/>
  <c r="R874" i="1" s="1"/>
  <c r="L769" i="1"/>
  <c r="M768" i="1"/>
  <c r="S874" i="1" l="1"/>
  <c r="U874" i="1"/>
  <c r="R875" i="1" s="1"/>
  <c r="L770" i="1"/>
  <c r="M769" i="1"/>
  <c r="S875" i="1" l="1"/>
  <c r="U875" i="1"/>
  <c r="R876" i="1" s="1"/>
  <c r="L771" i="1"/>
  <c r="M770" i="1"/>
  <c r="S876" i="1" l="1"/>
  <c r="U876" i="1"/>
  <c r="R877" i="1" s="1"/>
  <c r="L772" i="1"/>
  <c r="M771" i="1"/>
  <c r="S877" i="1" l="1"/>
  <c r="U877" i="1"/>
  <c r="R878" i="1" s="1"/>
  <c r="L773" i="1"/>
  <c r="M772" i="1"/>
  <c r="S878" i="1" l="1"/>
  <c r="U878" i="1"/>
  <c r="R879" i="1" s="1"/>
  <c r="L774" i="1"/>
  <c r="M773" i="1"/>
  <c r="S879" i="1" l="1"/>
  <c r="U879" i="1" s="1"/>
  <c r="R880" i="1" s="1"/>
  <c r="L775" i="1"/>
  <c r="M774" i="1"/>
  <c r="S880" i="1" l="1"/>
  <c r="U880" i="1"/>
  <c r="R881" i="1" s="1"/>
  <c r="L776" i="1"/>
  <c r="M775" i="1"/>
  <c r="S881" i="1" l="1"/>
  <c r="U881" i="1" s="1"/>
  <c r="R882" i="1" s="1"/>
  <c r="L777" i="1"/>
  <c r="M776" i="1"/>
  <c r="S882" i="1" l="1"/>
  <c r="U882" i="1" s="1"/>
  <c r="R883" i="1" s="1"/>
  <c r="L778" i="1"/>
  <c r="M777" i="1"/>
  <c r="S883" i="1" l="1"/>
  <c r="U883" i="1" s="1"/>
  <c r="R884" i="1" s="1"/>
  <c r="L779" i="1"/>
  <c r="M778" i="1"/>
  <c r="S884" i="1" l="1"/>
  <c r="U884" i="1"/>
  <c r="R885" i="1" s="1"/>
  <c r="L780" i="1"/>
  <c r="M779" i="1"/>
  <c r="S885" i="1" l="1"/>
  <c r="U885" i="1" s="1"/>
  <c r="R886" i="1" s="1"/>
  <c r="L781" i="1"/>
  <c r="M780" i="1"/>
  <c r="S886" i="1" l="1"/>
  <c r="U886" i="1" s="1"/>
  <c r="R887" i="1" s="1"/>
  <c r="L782" i="1"/>
  <c r="M781" i="1"/>
  <c r="S887" i="1" l="1"/>
  <c r="U887" i="1"/>
  <c r="R888" i="1" s="1"/>
  <c r="L783" i="1"/>
  <c r="M782" i="1"/>
  <c r="S888" i="1" l="1"/>
  <c r="U888" i="1"/>
  <c r="R889" i="1" s="1"/>
  <c r="L784" i="1"/>
  <c r="M783" i="1"/>
  <c r="S889" i="1" l="1"/>
  <c r="U889" i="1"/>
  <c r="R890" i="1" s="1"/>
  <c r="L785" i="1"/>
  <c r="M784" i="1"/>
  <c r="S890" i="1" l="1"/>
  <c r="U890" i="1"/>
  <c r="R891" i="1" s="1"/>
  <c r="L786" i="1"/>
  <c r="M785" i="1"/>
  <c r="S891" i="1" l="1"/>
  <c r="U891" i="1" s="1"/>
  <c r="R892" i="1" s="1"/>
  <c r="L787" i="1"/>
  <c r="M786" i="1"/>
  <c r="S892" i="1" l="1"/>
  <c r="U892" i="1"/>
  <c r="R893" i="1" s="1"/>
  <c r="L788" i="1"/>
  <c r="M787" i="1"/>
  <c r="S893" i="1" l="1"/>
  <c r="U893" i="1" s="1"/>
  <c r="R894" i="1" s="1"/>
  <c r="L789" i="1"/>
  <c r="M788" i="1"/>
  <c r="S894" i="1" l="1"/>
  <c r="U894" i="1"/>
  <c r="R895" i="1" s="1"/>
  <c r="L790" i="1"/>
  <c r="M789" i="1"/>
  <c r="S895" i="1" l="1"/>
  <c r="U895" i="1" s="1"/>
  <c r="R896" i="1" s="1"/>
  <c r="L791" i="1"/>
  <c r="M790" i="1"/>
  <c r="S896" i="1" l="1"/>
  <c r="U896" i="1"/>
  <c r="R897" i="1" s="1"/>
  <c r="L792" i="1"/>
  <c r="M791" i="1"/>
  <c r="S897" i="1" l="1"/>
  <c r="U897" i="1" s="1"/>
  <c r="R898" i="1" s="1"/>
  <c r="L793" i="1"/>
  <c r="M792" i="1"/>
  <c r="S898" i="1" l="1"/>
  <c r="U898" i="1" s="1"/>
  <c r="R899" i="1" s="1"/>
  <c r="L794" i="1"/>
  <c r="M793" i="1"/>
  <c r="S899" i="1" l="1"/>
  <c r="U899" i="1" s="1"/>
  <c r="R900" i="1" s="1"/>
  <c r="L795" i="1"/>
  <c r="M794" i="1"/>
  <c r="S900" i="1" l="1"/>
  <c r="U900" i="1" s="1"/>
  <c r="R901" i="1" s="1"/>
  <c r="L796" i="1"/>
  <c r="M795" i="1"/>
  <c r="S901" i="1" l="1"/>
  <c r="U901" i="1"/>
  <c r="R902" i="1" s="1"/>
  <c r="L797" i="1"/>
  <c r="M796" i="1"/>
  <c r="S902" i="1" l="1"/>
  <c r="U902" i="1" s="1"/>
  <c r="R903" i="1" s="1"/>
  <c r="L798" i="1"/>
  <c r="M797" i="1"/>
  <c r="S903" i="1" l="1"/>
  <c r="U903" i="1"/>
  <c r="R904" i="1" s="1"/>
  <c r="L799" i="1"/>
  <c r="M798" i="1"/>
  <c r="S904" i="1" l="1"/>
  <c r="U904" i="1"/>
  <c r="R905" i="1" s="1"/>
  <c r="L800" i="1"/>
  <c r="M799" i="1"/>
  <c r="S905" i="1" l="1"/>
  <c r="U905" i="1" s="1"/>
  <c r="R906" i="1" s="1"/>
  <c r="L801" i="1"/>
  <c r="M800" i="1"/>
  <c r="S906" i="1" l="1"/>
  <c r="U906" i="1" s="1"/>
  <c r="R907" i="1" s="1"/>
  <c r="L802" i="1"/>
  <c r="M801" i="1"/>
  <c r="S907" i="1" l="1"/>
  <c r="U907" i="1"/>
  <c r="R908" i="1" s="1"/>
  <c r="L803" i="1"/>
  <c r="M802" i="1"/>
  <c r="S908" i="1" l="1"/>
  <c r="U908" i="1"/>
  <c r="R909" i="1" s="1"/>
  <c r="L804" i="1"/>
  <c r="M803" i="1"/>
  <c r="S909" i="1" l="1"/>
  <c r="U909" i="1"/>
  <c r="R910" i="1" s="1"/>
  <c r="L805" i="1"/>
  <c r="M804" i="1"/>
  <c r="S910" i="1" l="1"/>
  <c r="U910" i="1" s="1"/>
  <c r="R911" i="1" s="1"/>
  <c r="L806" i="1"/>
  <c r="M805" i="1"/>
  <c r="S911" i="1" l="1"/>
  <c r="U911" i="1"/>
  <c r="R912" i="1" s="1"/>
  <c r="L807" i="1"/>
  <c r="M806" i="1"/>
  <c r="S912" i="1" l="1"/>
  <c r="U912" i="1"/>
  <c r="R913" i="1" s="1"/>
  <c r="L808" i="1"/>
  <c r="M807" i="1"/>
  <c r="S913" i="1" l="1"/>
  <c r="U913" i="1"/>
  <c r="R914" i="1" s="1"/>
  <c r="L809" i="1"/>
  <c r="M808" i="1"/>
  <c r="S914" i="1" l="1"/>
  <c r="U914" i="1" s="1"/>
  <c r="R915" i="1" s="1"/>
  <c r="L810" i="1"/>
  <c r="M809" i="1"/>
  <c r="S915" i="1" l="1"/>
  <c r="U915" i="1" s="1"/>
  <c r="R916" i="1" s="1"/>
  <c r="L811" i="1"/>
  <c r="M810" i="1"/>
  <c r="S916" i="1" l="1"/>
  <c r="U916" i="1"/>
  <c r="R917" i="1" s="1"/>
  <c r="L812" i="1"/>
  <c r="M811" i="1"/>
  <c r="S917" i="1" l="1"/>
  <c r="U917" i="1" s="1"/>
  <c r="R918" i="1" s="1"/>
  <c r="L813" i="1"/>
  <c r="M812" i="1"/>
  <c r="S918" i="1" l="1"/>
  <c r="U918" i="1" s="1"/>
  <c r="R919" i="1" s="1"/>
  <c r="L814" i="1"/>
  <c r="M813" i="1"/>
  <c r="S919" i="1" l="1"/>
  <c r="U919" i="1" s="1"/>
  <c r="R920" i="1" s="1"/>
  <c r="L815" i="1"/>
  <c r="M814" i="1"/>
  <c r="S920" i="1" l="1"/>
  <c r="U920" i="1"/>
  <c r="R921" i="1" s="1"/>
  <c r="L816" i="1"/>
  <c r="M815" i="1"/>
  <c r="S921" i="1" l="1"/>
  <c r="U921" i="1"/>
  <c r="R922" i="1" s="1"/>
  <c r="L817" i="1"/>
  <c r="M816" i="1"/>
  <c r="S922" i="1" l="1"/>
  <c r="U922" i="1" s="1"/>
  <c r="R923" i="1" s="1"/>
  <c r="L818" i="1"/>
  <c r="M817" i="1"/>
  <c r="S923" i="1" l="1"/>
  <c r="U923" i="1" s="1"/>
  <c r="R924" i="1" s="1"/>
  <c r="L819" i="1"/>
  <c r="M818" i="1"/>
  <c r="S924" i="1" l="1"/>
  <c r="U924" i="1"/>
  <c r="R925" i="1" s="1"/>
  <c r="L820" i="1"/>
  <c r="M819" i="1"/>
  <c r="S925" i="1" l="1"/>
  <c r="U925" i="1" s="1"/>
  <c r="R926" i="1" s="1"/>
  <c r="L821" i="1"/>
  <c r="M820" i="1"/>
  <c r="S926" i="1" l="1"/>
  <c r="U926" i="1" s="1"/>
  <c r="R927" i="1" s="1"/>
  <c r="L822" i="1"/>
  <c r="M821" i="1"/>
  <c r="S927" i="1" l="1"/>
  <c r="U927" i="1"/>
  <c r="R928" i="1" s="1"/>
  <c r="L823" i="1"/>
  <c r="M822" i="1"/>
  <c r="S928" i="1" l="1"/>
  <c r="U928" i="1"/>
  <c r="R929" i="1" s="1"/>
  <c r="L824" i="1"/>
  <c r="M823" i="1"/>
  <c r="S929" i="1" l="1"/>
  <c r="U929" i="1"/>
  <c r="R930" i="1" s="1"/>
  <c r="L825" i="1"/>
  <c r="M824" i="1"/>
  <c r="S930" i="1" l="1"/>
  <c r="U930" i="1"/>
  <c r="R931" i="1" s="1"/>
  <c r="L826" i="1"/>
  <c r="M825" i="1"/>
  <c r="S931" i="1" l="1"/>
  <c r="U931" i="1" s="1"/>
  <c r="R932" i="1" s="1"/>
  <c r="L827" i="1"/>
  <c r="M826" i="1"/>
  <c r="S932" i="1" l="1"/>
  <c r="U932" i="1"/>
  <c r="R933" i="1" s="1"/>
  <c r="L828" i="1"/>
  <c r="M827" i="1"/>
  <c r="S933" i="1" l="1"/>
  <c r="U933" i="1"/>
  <c r="R934" i="1" s="1"/>
  <c r="L829" i="1"/>
  <c r="M828" i="1"/>
  <c r="S934" i="1" l="1"/>
  <c r="U934" i="1"/>
  <c r="R935" i="1" s="1"/>
  <c r="L830" i="1"/>
  <c r="M829" i="1"/>
  <c r="S935" i="1" l="1"/>
  <c r="U935" i="1" s="1"/>
  <c r="R936" i="1" s="1"/>
  <c r="L831" i="1"/>
  <c r="M830" i="1"/>
  <c r="S936" i="1" l="1"/>
  <c r="U936" i="1"/>
  <c r="R937" i="1" s="1"/>
  <c r="L832" i="1"/>
  <c r="M831" i="1"/>
  <c r="S937" i="1" l="1"/>
  <c r="U937" i="1" s="1"/>
  <c r="R938" i="1" s="1"/>
  <c r="L833" i="1"/>
  <c r="M832" i="1"/>
  <c r="S938" i="1" l="1"/>
  <c r="U938" i="1" s="1"/>
  <c r="R939" i="1" s="1"/>
  <c r="L834" i="1"/>
  <c r="M833" i="1"/>
  <c r="S939" i="1" l="1"/>
  <c r="U939" i="1" s="1"/>
  <c r="R940" i="1" s="1"/>
  <c r="L835" i="1"/>
  <c r="M834" i="1"/>
  <c r="S940" i="1" l="1"/>
  <c r="U940" i="1"/>
  <c r="R941" i="1" s="1"/>
  <c r="L836" i="1"/>
  <c r="M835" i="1"/>
  <c r="S941" i="1" l="1"/>
  <c r="U941" i="1"/>
  <c r="R942" i="1" s="1"/>
  <c r="L837" i="1"/>
  <c r="M836" i="1"/>
  <c r="S942" i="1" l="1"/>
  <c r="U942" i="1" s="1"/>
  <c r="R943" i="1" s="1"/>
  <c r="L838" i="1"/>
  <c r="M837" i="1"/>
  <c r="S943" i="1" l="1"/>
  <c r="U943" i="1"/>
  <c r="R944" i="1" s="1"/>
  <c r="L839" i="1"/>
  <c r="M838" i="1"/>
  <c r="S944" i="1" l="1"/>
  <c r="U944" i="1"/>
  <c r="R945" i="1" s="1"/>
  <c r="L840" i="1"/>
  <c r="M839" i="1"/>
  <c r="S945" i="1" l="1"/>
  <c r="U945" i="1" s="1"/>
  <c r="R946" i="1" s="1"/>
  <c r="L841" i="1"/>
  <c r="M840" i="1"/>
  <c r="S946" i="1" l="1"/>
  <c r="U946" i="1"/>
  <c r="R947" i="1" s="1"/>
  <c r="L842" i="1"/>
  <c r="M841" i="1"/>
  <c r="S947" i="1" l="1"/>
  <c r="U947" i="1" s="1"/>
  <c r="R948" i="1" s="1"/>
  <c r="L843" i="1"/>
  <c r="M842" i="1"/>
  <c r="S948" i="1" l="1"/>
  <c r="U948" i="1"/>
  <c r="R949" i="1" s="1"/>
  <c r="L844" i="1"/>
  <c r="M843" i="1"/>
  <c r="S949" i="1" l="1"/>
  <c r="U949" i="1" s="1"/>
  <c r="R950" i="1" s="1"/>
  <c r="L845" i="1"/>
  <c r="M844" i="1"/>
  <c r="S950" i="1" l="1"/>
  <c r="U950" i="1"/>
  <c r="R951" i="1" s="1"/>
  <c r="L846" i="1"/>
  <c r="M845" i="1"/>
  <c r="S951" i="1" l="1"/>
  <c r="U951" i="1" s="1"/>
  <c r="R952" i="1" s="1"/>
  <c r="L847" i="1"/>
  <c r="M846" i="1"/>
  <c r="S952" i="1" l="1"/>
  <c r="U952" i="1" s="1"/>
  <c r="R953" i="1" s="1"/>
  <c r="L848" i="1"/>
  <c r="M847" i="1"/>
  <c r="S953" i="1" l="1"/>
  <c r="U953" i="1" s="1"/>
  <c r="R954" i="1" s="1"/>
  <c r="L849" i="1"/>
  <c r="M848" i="1"/>
  <c r="S954" i="1" l="1"/>
  <c r="U954" i="1" s="1"/>
  <c r="R955" i="1" s="1"/>
  <c r="L850" i="1"/>
  <c r="M849" i="1"/>
  <c r="S955" i="1" l="1"/>
  <c r="U955" i="1" s="1"/>
  <c r="R956" i="1" s="1"/>
  <c r="L851" i="1"/>
  <c r="M850" i="1"/>
  <c r="S956" i="1" l="1"/>
  <c r="U956" i="1" s="1"/>
  <c r="R957" i="1" s="1"/>
  <c r="L852" i="1"/>
  <c r="M851" i="1"/>
  <c r="S957" i="1" l="1"/>
  <c r="U957" i="1" s="1"/>
  <c r="R958" i="1" s="1"/>
  <c r="L853" i="1"/>
  <c r="M852" i="1"/>
  <c r="S958" i="1" l="1"/>
  <c r="U958" i="1" s="1"/>
  <c r="R959" i="1" s="1"/>
  <c r="L854" i="1"/>
  <c r="M853" i="1"/>
  <c r="S959" i="1" l="1"/>
  <c r="U959" i="1"/>
  <c r="R960" i="1" s="1"/>
  <c r="L855" i="1"/>
  <c r="M854" i="1"/>
  <c r="S960" i="1" l="1"/>
  <c r="U960" i="1"/>
  <c r="R961" i="1" s="1"/>
  <c r="L856" i="1"/>
  <c r="M855" i="1"/>
  <c r="S961" i="1" l="1"/>
  <c r="U961" i="1" s="1"/>
  <c r="R962" i="1" s="1"/>
  <c r="L857" i="1"/>
  <c r="M856" i="1"/>
  <c r="S962" i="1" l="1"/>
  <c r="U962" i="1" s="1"/>
  <c r="R963" i="1" s="1"/>
  <c r="L858" i="1"/>
  <c r="M857" i="1"/>
  <c r="S963" i="1" l="1"/>
  <c r="U963" i="1"/>
  <c r="R964" i="1" s="1"/>
  <c r="L859" i="1"/>
  <c r="M858" i="1"/>
  <c r="S964" i="1" l="1"/>
  <c r="U964" i="1"/>
  <c r="R965" i="1" s="1"/>
  <c r="L860" i="1"/>
  <c r="M859" i="1"/>
  <c r="S965" i="1" l="1"/>
  <c r="U965" i="1"/>
  <c r="R966" i="1" s="1"/>
  <c r="L861" i="1"/>
  <c r="M860" i="1"/>
  <c r="S966" i="1" l="1"/>
  <c r="U966" i="1" s="1"/>
  <c r="R967" i="1" s="1"/>
  <c r="L862" i="1"/>
  <c r="M861" i="1"/>
  <c r="S967" i="1" l="1"/>
  <c r="U967" i="1"/>
  <c r="R968" i="1" s="1"/>
  <c r="L863" i="1"/>
  <c r="M862" i="1"/>
  <c r="S968" i="1" l="1"/>
  <c r="U968" i="1"/>
  <c r="R969" i="1" s="1"/>
  <c r="L864" i="1"/>
  <c r="M863" i="1"/>
  <c r="S969" i="1" l="1"/>
  <c r="U969" i="1"/>
  <c r="R970" i="1" s="1"/>
  <c r="L865" i="1"/>
  <c r="M864" i="1"/>
  <c r="S970" i="1" l="1"/>
  <c r="U970" i="1"/>
  <c r="R971" i="1" s="1"/>
  <c r="L866" i="1"/>
  <c r="M865" i="1"/>
  <c r="S971" i="1" l="1"/>
  <c r="U971" i="1"/>
  <c r="R972" i="1" s="1"/>
  <c r="L867" i="1"/>
  <c r="M866" i="1"/>
  <c r="S972" i="1" l="1"/>
  <c r="U972" i="1" s="1"/>
  <c r="R973" i="1" s="1"/>
  <c r="L868" i="1"/>
  <c r="M867" i="1"/>
  <c r="S973" i="1" l="1"/>
  <c r="U973" i="1" s="1"/>
  <c r="R974" i="1" s="1"/>
  <c r="L869" i="1"/>
  <c r="M868" i="1"/>
  <c r="S974" i="1" l="1"/>
  <c r="U974" i="1"/>
  <c r="R975" i="1" s="1"/>
  <c r="L870" i="1"/>
  <c r="M869" i="1"/>
  <c r="S975" i="1" l="1"/>
  <c r="U975" i="1"/>
  <c r="R976" i="1" s="1"/>
  <c r="L871" i="1"/>
  <c r="M870" i="1"/>
  <c r="S976" i="1" l="1"/>
  <c r="U976" i="1"/>
  <c r="R977" i="1" s="1"/>
  <c r="L872" i="1"/>
  <c r="M871" i="1"/>
  <c r="S977" i="1" l="1"/>
  <c r="U977" i="1" s="1"/>
  <c r="R978" i="1" s="1"/>
  <c r="L873" i="1"/>
  <c r="M872" i="1"/>
  <c r="S978" i="1" l="1"/>
  <c r="U978" i="1" s="1"/>
  <c r="R979" i="1" s="1"/>
  <c r="L874" i="1"/>
  <c r="M873" i="1"/>
  <c r="S979" i="1" l="1"/>
  <c r="U979" i="1" s="1"/>
  <c r="R980" i="1" s="1"/>
  <c r="L875" i="1"/>
  <c r="M874" i="1"/>
  <c r="S980" i="1" l="1"/>
  <c r="U980" i="1"/>
  <c r="R981" i="1" s="1"/>
  <c r="L876" i="1"/>
  <c r="M875" i="1"/>
  <c r="S981" i="1" l="1"/>
  <c r="U981" i="1" s="1"/>
  <c r="R982" i="1" s="1"/>
  <c r="L877" i="1"/>
  <c r="M876" i="1"/>
  <c r="S982" i="1" l="1"/>
  <c r="U982" i="1" s="1"/>
  <c r="R983" i="1" s="1"/>
  <c r="L878" i="1"/>
  <c r="M877" i="1"/>
  <c r="S983" i="1" l="1"/>
  <c r="U983" i="1" s="1"/>
  <c r="R984" i="1" s="1"/>
  <c r="L879" i="1"/>
  <c r="M878" i="1"/>
  <c r="S984" i="1" l="1"/>
  <c r="U984" i="1"/>
  <c r="R985" i="1" s="1"/>
  <c r="L880" i="1"/>
  <c r="M879" i="1"/>
  <c r="S985" i="1" l="1"/>
  <c r="U985" i="1" s="1"/>
  <c r="R986" i="1" s="1"/>
  <c r="L881" i="1"/>
  <c r="M880" i="1"/>
  <c r="S986" i="1" l="1"/>
  <c r="U986" i="1" s="1"/>
  <c r="R987" i="1" s="1"/>
  <c r="L882" i="1"/>
  <c r="M881" i="1"/>
  <c r="S987" i="1" l="1"/>
  <c r="U987" i="1" s="1"/>
  <c r="R988" i="1" s="1"/>
  <c r="L883" i="1"/>
  <c r="M882" i="1"/>
  <c r="S988" i="1" l="1"/>
  <c r="U988" i="1"/>
  <c r="R989" i="1" s="1"/>
  <c r="L884" i="1"/>
  <c r="M883" i="1"/>
  <c r="S989" i="1" l="1"/>
  <c r="U989" i="1" s="1"/>
  <c r="R990" i="1" s="1"/>
  <c r="L885" i="1"/>
  <c r="M884" i="1"/>
  <c r="S990" i="1" l="1"/>
  <c r="U990" i="1"/>
  <c r="R991" i="1" s="1"/>
  <c r="L886" i="1"/>
  <c r="M885" i="1"/>
  <c r="S991" i="1" l="1"/>
  <c r="U991" i="1" s="1"/>
  <c r="R992" i="1" s="1"/>
  <c r="L887" i="1"/>
  <c r="M886" i="1"/>
  <c r="S992" i="1" l="1"/>
  <c r="U992" i="1"/>
  <c r="R993" i="1" s="1"/>
  <c r="L888" i="1"/>
  <c r="M887" i="1"/>
  <c r="S993" i="1" l="1"/>
  <c r="U993" i="1"/>
  <c r="R994" i="1" s="1"/>
  <c r="L889" i="1"/>
  <c r="M888" i="1"/>
  <c r="S994" i="1" l="1"/>
  <c r="U994" i="1" s="1"/>
  <c r="R995" i="1" s="1"/>
  <c r="L890" i="1"/>
  <c r="M889" i="1"/>
  <c r="S995" i="1" l="1"/>
  <c r="U995" i="1" s="1"/>
  <c r="R996" i="1" s="1"/>
  <c r="L891" i="1"/>
  <c r="M890" i="1"/>
  <c r="S996" i="1" l="1"/>
  <c r="U996" i="1"/>
  <c r="R997" i="1" s="1"/>
  <c r="L892" i="1"/>
  <c r="M891" i="1"/>
  <c r="S997" i="1" l="1"/>
  <c r="U997" i="1"/>
  <c r="R998" i="1" s="1"/>
  <c r="L893" i="1"/>
  <c r="M892" i="1"/>
  <c r="S998" i="1" l="1"/>
  <c r="U998" i="1" s="1"/>
  <c r="R999" i="1" s="1"/>
  <c r="L894" i="1"/>
  <c r="M893" i="1"/>
  <c r="S999" i="1" l="1"/>
  <c r="U999" i="1"/>
  <c r="R1000" i="1" s="1"/>
  <c r="L895" i="1"/>
  <c r="M894" i="1"/>
  <c r="S1000" i="1" l="1"/>
  <c r="U1000" i="1"/>
  <c r="R1001" i="1" s="1"/>
  <c r="L896" i="1"/>
  <c r="M895" i="1"/>
  <c r="S1001" i="1" l="1"/>
  <c r="U1001" i="1" s="1"/>
  <c r="R1002" i="1" s="1"/>
  <c r="L897" i="1"/>
  <c r="M896" i="1"/>
  <c r="S1002" i="1" l="1"/>
  <c r="U1002" i="1" s="1"/>
  <c r="R1003" i="1" s="1"/>
  <c r="L898" i="1"/>
  <c r="M897" i="1"/>
  <c r="S1003" i="1" l="1"/>
  <c r="U1003" i="1"/>
  <c r="R1004" i="1" s="1"/>
  <c r="L899" i="1"/>
  <c r="M898" i="1"/>
  <c r="S1004" i="1" l="1"/>
  <c r="U1004" i="1"/>
  <c r="R1005" i="1" s="1"/>
  <c r="L900" i="1"/>
  <c r="M899" i="1"/>
  <c r="S1005" i="1" l="1"/>
  <c r="U1005" i="1" s="1"/>
  <c r="R1006" i="1" s="1"/>
  <c r="L901" i="1"/>
  <c r="M900" i="1"/>
  <c r="S1006" i="1" l="1"/>
  <c r="U1006" i="1"/>
  <c r="R1007" i="1" s="1"/>
  <c r="L902" i="1"/>
  <c r="M901" i="1"/>
  <c r="S1007" i="1" l="1"/>
  <c r="U1007" i="1"/>
  <c r="R1008" i="1" s="1"/>
  <c r="L903" i="1"/>
  <c r="M902" i="1"/>
  <c r="S1008" i="1" l="1"/>
  <c r="U1008" i="1"/>
  <c r="R1009" i="1" s="1"/>
  <c r="L904" i="1"/>
  <c r="M903" i="1"/>
  <c r="S1009" i="1" l="1"/>
  <c r="U1009" i="1"/>
  <c r="R1010" i="1" s="1"/>
  <c r="L905" i="1"/>
  <c r="M904" i="1"/>
  <c r="S1010" i="1" l="1"/>
  <c r="U1010" i="1" s="1"/>
  <c r="R1011" i="1" s="1"/>
  <c r="L906" i="1"/>
  <c r="M905" i="1"/>
  <c r="S1011" i="1" l="1"/>
  <c r="U1011" i="1" s="1"/>
  <c r="R1012" i="1" s="1"/>
  <c r="L907" i="1"/>
  <c r="M906" i="1"/>
  <c r="S1012" i="1" l="1"/>
  <c r="U1012" i="1"/>
  <c r="R1013" i="1" s="1"/>
  <c r="L908" i="1"/>
  <c r="M907" i="1"/>
  <c r="S1013" i="1" l="1"/>
  <c r="U1013" i="1" s="1"/>
  <c r="R1014" i="1" s="1"/>
  <c r="L909" i="1"/>
  <c r="M908" i="1"/>
  <c r="S1014" i="1" l="1"/>
  <c r="U1014" i="1" s="1"/>
  <c r="R1015" i="1" s="1"/>
  <c r="L910" i="1"/>
  <c r="M909" i="1"/>
  <c r="S1015" i="1" l="1"/>
  <c r="U1015" i="1" s="1"/>
  <c r="R1016" i="1" s="1"/>
  <c r="L911" i="1"/>
  <c r="M910" i="1"/>
  <c r="S1016" i="1" l="1"/>
  <c r="U1016" i="1"/>
  <c r="R1017" i="1" s="1"/>
  <c r="L912" i="1"/>
  <c r="M911" i="1"/>
  <c r="S1017" i="1" l="1"/>
  <c r="U1017" i="1" s="1"/>
  <c r="R1018" i="1" s="1"/>
  <c r="L913" i="1"/>
  <c r="M912" i="1"/>
  <c r="S1018" i="1" l="1"/>
  <c r="U1018" i="1" s="1"/>
  <c r="R1019" i="1" s="1"/>
  <c r="L914" i="1"/>
  <c r="M913" i="1"/>
  <c r="S1019" i="1" l="1"/>
  <c r="U1019" i="1"/>
  <c r="R1020" i="1" s="1"/>
  <c r="L915" i="1"/>
  <c r="M914" i="1"/>
  <c r="S1020" i="1" l="1"/>
  <c r="U1020" i="1"/>
  <c r="R1021" i="1" s="1"/>
  <c r="L916" i="1"/>
  <c r="M915" i="1"/>
  <c r="S1021" i="1" l="1"/>
  <c r="U1021" i="1"/>
  <c r="R1022" i="1" s="1"/>
  <c r="L917" i="1"/>
  <c r="M916" i="1"/>
  <c r="S1022" i="1" l="1"/>
  <c r="U1022" i="1" s="1"/>
  <c r="R1023" i="1" s="1"/>
  <c r="L918" i="1"/>
  <c r="M917" i="1"/>
  <c r="S1023" i="1" l="1"/>
  <c r="U1023" i="1" s="1"/>
  <c r="R1024" i="1" s="1"/>
  <c r="L919" i="1"/>
  <c r="M918" i="1"/>
  <c r="S1024" i="1" l="1"/>
  <c r="U1024" i="1" s="1"/>
  <c r="R1025" i="1" s="1"/>
  <c r="L920" i="1"/>
  <c r="M919" i="1"/>
  <c r="S1025" i="1" l="1"/>
  <c r="U1025" i="1"/>
  <c r="R1026" i="1" s="1"/>
  <c r="L921" i="1"/>
  <c r="M920" i="1"/>
  <c r="S1026" i="1" l="1"/>
  <c r="U1026" i="1"/>
  <c r="R1027" i="1" s="1"/>
  <c r="L922" i="1"/>
  <c r="M921" i="1"/>
  <c r="S1027" i="1" l="1"/>
  <c r="U1027" i="1"/>
  <c r="R1028" i="1" s="1"/>
  <c r="L923" i="1"/>
  <c r="M922" i="1"/>
  <c r="S1028" i="1" l="1"/>
  <c r="U1028" i="1"/>
  <c r="R1029" i="1" s="1"/>
  <c r="L924" i="1"/>
  <c r="M923" i="1"/>
  <c r="S1029" i="1" l="1"/>
  <c r="U1029" i="1"/>
  <c r="R1030" i="1" s="1"/>
  <c r="L925" i="1"/>
  <c r="M924" i="1"/>
  <c r="S1030" i="1" l="1"/>
  <c r="U1030" i="1"/>
  <c r="R1031" i="1" s="1"/>
  <c r="L926" i="1"/>
  <c r="M925" i="1"/>
  <c r="S1031" i="1" l="1"/>
  <c r="U1031" i="1" s="1"/>
  <c r="R1032" i="1" s="1"/>
  <c r="L927" i="1"/>
  <c r="M926" i="1"/>
  <c r="S1032" i="1" l="1"/>
  <c r="U1032" i="1" s="1"/>
  <c r="R1033" i="1" s="1"/>
  <c r="L928" i="1"/>
  <c r="M927" i="1"/>
  <c r="S1033" i="1" l="1"/>
  <c r="U1033" i="1" s="1"/>
  <c r="R1034" i="1" s="1"/>
  <c r="L929" i="1"/>
  <c r="M928" i="1"/>
  <c r="S1034" i="1" l="1"/>
  <c r="U1034" i="1"/>
  <c r="R1035" i="1" s="1"/>
  <c r="L930" i="1"/>
  <c r="M929" i="1"/>
  <c r="S1035" i="1" l="1"/>
  <c r="U1035" i="1"/>
  <c r="R1036" i="1" s="1"/>
  <c r="L931" i="1"/>
  <c r="M930" i="1"/>
  <c r="S1036" i="1" l="1"/>
  <c r="U1036" i="1"/>
  <c r="R1037" i="1" s="1"/>
  <c r="L932" i="1"/>
  <c r="M931" i="1"/>
  <c r="S1037" i="1" l="1"/>
  <c r="U1037" i="1"/>
  <c r="R1038" i="1" s="1"/>
  <c r="L933" i="1"/>
  <c r="M932" i="1"/>
  <c r="S1038" i="1" l="1"/>
  <c r="U1038" i="1" s="1"/>
  <c r="R1039" i="1" s="1"/>
  <c r="L934" i="1"/>
  <c r="M933" i="1"/>
  <c r="S1039" i="1" l="1"/>
  <c r="U1039" i="1" s="1"/>
  <c r="R1040" i="1" s="1"/>
  <c r="L935" i="1"/>
  <c r="M934" i="1"/>
  <c r="S1040" i="1" l="1"/>
  <c r="U1040" i="1"/>
  <c r="R1041" i="1" s="1"/>
  <c r="L936" i="1"/>
  <c r="M935" i="1"/>
  <c r="S1041" i="1" l="1"/>
  <c r="U1041" i="1" s="1"/>
  <c r="R1042" i="1" s="1"/>
  <c r="L937" i="1"/>
  <c r="M936" i="1"/>
  <c r="S1042" i="1" l="1"/>
  <c r="U1042" i="1" s="1"/>
  <c r="R1043" i="1" s="1"/>
  <c r="L938" i="1"/>
  <c r="M937" i="1"/>
  <c r="S1043" i="1" l="1"/>
  <c r="U1043" i="1"/>
  <c r="R1044" i="1" s="1"/>
  <c r="L939" i="1"/>
  <c r="M938" i="1"/>
  <c r="S1044" i="1" l="1"/>
  <c r="U1044" i="1"/>
  <c r="R1045" i="1" s="1"/>
  <c r="L940" i="1"/>
  <c r="M939" i="1"/>
  <c r="S1045" i="1" l="1"/>
  <c r="U1045" i="1" s="1"/>
  <c r="R1046" i="1" s="1"/>
  <c r="L941" i="1"/>
  <c r="M940" i="1"/>
  <c r="S1046" i="1" l="1"/>
  <c r="U1046" i="1"/>
  <c r="R1047" i="1" s="1"/>
  <c r="L942" i="1"/>
  <c r="M941" i="1"/>
  <c r="S1047" i="1" l="1"/>
  <c r="U1047" i="1" s="1"/>
  <c r="R1048" i="1" s="1"/>
  <c r="L943" i="1"/>
  <c r="M942" i="1"/>
  <c r="S1048" i="1" l="1"/>
  <c r="U1048" i="1" s="1"/>
  <c r="R1049" i="1" s="1"/>
  <c r="L944" i="1"/>
  <c r="M943" i="1"/>
  <c r="S1049" i="1" l="1"/>
  <c r="U1049" i="1" s="1"/>
  <c r="R1050" i="1" s="1"/>
  <c r="L945" i="1"/>
  <c r="M944" i="1"/>
  <c r="S1050" i="1" l="1"/>
  <c r="U1050" i="1" s="1"/>
  <c r="R1051" i="1" s="1"/>
  <c r="L946" i="1"/>
  <c r="M945" i="1"/>
  <c r="S1051" i="1" l="1"/>
  <c r="U1051" i="1"/>
  <c r="R1052" i="1" s="1"/>
  <c r="L947" i="1"/>
  <c r="M946" i="1"/>
  <c r="S1052" i="1" l="1"/>
  <c r="U1052" i="1" s="1"/>
  <c r="R1053" i="1" s="1"/>
  <c r="L948" i="1"/>
  <c r="M947" i="1"/>
  <c r="S1053" i="1" l="1"/>
  <c r="U1053" i="1"/>
  <c r="R1054" i="1" s="1"/>
  <c r="L949" i="1"/>
  <c r="M948" i="1"/>
  <c r="S1054" i="1" l="1"/>
  <c r="U1054" i="1"/>
  <c r="R1055" i="1" s="1"/>
  <c r="L950" i="1"/>
  <c r="M949" i="1"/>
  <c r="S1055" i="1" l="1"/>
  <c r="U1055" i="1"/>
  <c r="R1056" i="1" s="1"/>
  <c r="L951" i="1"/>
  <c r="M950" i="1"/>
  <c r="S1056" i="1" l="1"/>
  <c r="U1056" i="1"/>
  <c r="R1057" i="1" s="1"/>
  <c r="L952" i="1"/>
  <c r="M951" i="1"/>
  <c r="S1057" i="1" l="1"/>
  <c r="U1057" i="1" s="1"/>
  <c r="R1058" i="1" s="1"/>
  <c r="L953" i="1"/>
  <c r="M952" i="1"/>
  <c r="S1058" i="1" l="1"/>
  <c r="U1058" i="1" s="1"/>
  <c r="R1059" i="1" s="1"/>
  <c r="L954" i="1"/>
  <c r="M953" i="1"/>
  <c r="S1059" i="1" l="1"/>
  <c r="U1059" i="1" s="1"/>
  <c r="R1060" i="1" s="1"/>
  <c r="L955" i="1"/>
  <c r="M954" i="1"/>
  <c r="S1060" i="1" l="1"/>
  <c r="U1060" i="1"/>
  <c r="R1061" i="1" s="1"/>
  <c r="L956" i="1"/>
  <c r="M955" i="1"/>
  <c r="S1061" i="1" l="1"/>
  <c r="U1061" i="1" s="1"/>
  <c r="R1062" i="1" s="1"/>
  <c r="L957" i="1"/>
  <c r="M956" i="1"/>
  <c r="S1062" i="1" l="1"/>
  <c r="U1062" i="1" s="1"/>
  <c r="R1063" i="1" s="1"/>
  <c r="L958" i="1"/>
  <c r="M957" i="1"/>
  <c r="S1063" i="1" l="1"/>
  <c r="U1063" i="1"/>
  <c r="R1064" i="1" s="1"/>
  <c r="L959" i="1"/>
  <c r="M958" i="1"/>
  <c r="S1064" i="1" l="1"/>
  <c r="U1064" i="1"/>
  <c r="R1065" i="1" s="1"/>
  <c r="L960" i="1"/>
  <c r="M959" i="1"/>
  <c r="S1065" i="1" l="1"/>
  <c r="U1065" i="1"/>
  <c r="R1066" i="1" s="1"/>
  <c r="L961" i="1"/>
  <c r="M960" i="1"/>
  <c r="S1066" i="1" l="1"/>
  <c r="U1066" i="1" s="1"/>
  <c r="R1067" i="1" s="1"/>
  <c r="L962" i="1"/>
  <c r="M961" i="1"/>
  <c r="S1067" i="1" l="1"/>
  <c r="U1067" i="1" s="1"/>
  <c r="R1068" i="1" s="1"/>
  <c r="L963" i="1"/>
  <c r="M962" i="1"/>
  <c r="S1068" i="1" l="1"/>
  <c r="U1068" i="1" s="1"/>
  <c r="R1069" i="1" s="1"/>
  <c r="L964" i="1"/>
  <c r="M963" i="1"/>
  <c r="S1069" i="1" l="1"/>
  <c r="U1069" i="1"/>
  <c r="R1070" i="1" s="1"/>
  <c r="L965" i="1"/>
  <c r="M964" i="1"/>
  <c r="S1070" i="1" l="1"/>
  <c r="U1070" i="1" s="1"/>
  <c r="R1071" i="1" s="1"/>
  <c r="L966" i="1"/>
  <c r="M965" i="1"/>
  <c r="S1071" i="1" l="1"/>
  <c r="U1071" i="1"/>
  <c r="R1072" i="1" s="1"/>
  <c r="L967" i="1"/>
  <c r="M966" i="1"/>
  <c r="S1072" i="1" l="1"/>
  <c r="U1072" i="1" s="1"/>
  <c r="R1073" i="1" s="1"/>
  <c r="L968" i="1"/>
  <c r="M967" i="1"/>
  <c r="S1073" i="1" l="1"/>
  <c r="U1073" i="1"/>
  <c r="R1074" i="1" s="1"/>
  <c r="L969" i="1"/>
  <c r="M968" i="1"/>
  <c r="S1074" i="1" l="1"/>
  <c r="U1074" i="1"/>
  <c r="R1075" i="1" s="1"/>
  <c r="L970" i="1"/>
  <c r="M969" i="1"/>
  <c r="S1075" i="1" l="1"/>
  <c r="U1075" i="1" s="1"/>
  <c r="R1076" i="1" s="1"/>
  <c r="L971" i="1"/>
  <c r="M970" i="1"/>
  <c r="S1076" i="1" l="1"/>
  <c r="U1076" i="1"/>
  <c r="R1077" i="1" s="1"/>
  <c r="L972" i="1"/>
  <c r="M971" i="1"/>
  <c r="S1077" i="1" l="1"/>
  <c r="U1077" i="1" s="1"/>
  <c r="R1078" i="1" s="1"/>
  <c r="L973" i="1"/>
  <c r="M972" i="1"/>
  <c r="S1078" i="1" l="1"/>
  <c r="U1078" i="1" s="1"/>
  <c r="R1079" i="1" s="1"/>
  <c r="L974" i="1"/>
  <c r="M973" i="1"/>
  <c r="S1079" i="1" l="1"/>
  <c r="U1079" i="1" s="1"/>
  <c r="R1080" i="1" s="1"/>
  <c r="L975" i="1"/>
  <c r="M974" i="1"/>
  <c r="S1080" i="1" l="1"/>
  <c r="U1080" i="1" s="1"/>
  <c r="R1081" i="1" s="1"/>
  <c r="L976" i="1"/>
  <c r="M975" i="1"/>
  <c r="S1081" i="1" l="1"/>
  <c r="U1081" i="1" s="1"/>
  <c r="R1082" i="1" s="1"/>
  <c r="L977" i="1"/>
  <c r="M976" i="1"/>
  <c r="S1082" i="1" l="1"/>
  <c r="U1082" i="1" s="1"/>
  <c r="R1083" i="1" s="1"/>
  <c r="L978" i="1"/>
  <c r="M977" i="1"/>
  <c r="S1083" i="1" l="1"/>
  <c r="U1083" i="1"/>
  <c r="R1084" i="1" s="1"/>
  <c r="L979" i="1"/>
  <c r="M978" i="1"/>
  <c r="S1084" i="1" l="1"/>
  <c r="U1084" i="1"/>
  <c r="R1085" i="1" s="1"/>
  <c r="L980" i="1"/>
  <c r="M979" i="1"/>
  <c r="S1085" i="1" l="1"/>
  <c r="U1085" i="1"/>
  <c r="R1086" i="1" s="1"/>
  <c r="L981" i="1"/>
  <c r="M980" i="1"/>
  <c r="S1086" i="1" l="1"/>
  <c r="U1086" i="1" s="1"/>
  <c r="R1087" i="1" s="1"/>
  <c r="L982" i="1"/>
  <c r="M981" i="1"/>
  <c r="S1087" i="1" l="1"/>
  <c r="U1087" i="1"/>
  <c r="R1088" i="1" s="1"/>
  <c r="L983" i="1"/>
  <c r="M982" i="1"/>
  <c r="S1088" i="1" l="1"/>
  <c r="U1088" i="1"/>
  <c r="R1089" i="1" s="1"/>
  <c r="L984" i="1"/>
  <c r="M983" i="1"/>
  <c r="S1089" i="1" l="1"/>
  <c r="U1089" i="1" s="1"/>
  <c r="R1090" i="1" s="1"/>
  <c r="L985" i="1"/>
  <c r="M984" i="1"/>
  <c r="S1090" i="1" l="1"/>
  <c r="U1090" i="1" s="1"/>
  <c r="R1091" i="1" s="1"/>
  <c r="L986" i="1"/>
  <c r="M985" i="1"/>
  <c r="S1091" i="1" l="1"/>
  <c r="U1091" i="1"/>
  <c r="R1092" i="1" s="1"/>
  <c r="L987" i="1"/>
  <c r="M986" i="1"/>
  <c r="S1092" i="1" l="1"/>
  <c r="U1092" i="1"/>
  <c r="R1093" i="1" s="1"/>
  <c r="L988" i="1"/>
  <c r="M987" i="1"/>
  <c r="S1093" i="1" l="1"/>
  <c r="U1093" i="1" s="1"/>
  <c r="R1094" i="1" s="1"/>
  <c r="L989" i="1"/>
  <c r="M988" i="1"/>
  <c r="S1094" i="1" l="1"/>
  <c r="U1094" i="1"/>
  <c r="R1095" i="1" s="1"/>
  <c r="L990" i="1"/>
  <c r="M989" i="1"/>
  <c r="S1095" i="1" l="1"/>
  <c r="U1095" i="1"/>
  <c r="R1096" i="1" s="1"/>
  <c r="L991" i="1"/>
  <c r="M990" i="1"/>
  <c r="S1096" i="1" l="1"/>
  <c r="U1096" i="1"/>
  <c r="R1097" i="1" s="1"/>
  <c r="L992" i="1"/>
  <c r="M991" i="1"/>
  <c r="S1097" i="1" l="1"/>
  <c r="U1097" i="1"/>
  <c r="R1098" i="1" s="1"/>
  <c r="L993" i="1"/>
  <c r="M992" i="1"/>
  <c r="S1098" i="1" l="1"/>
  <c r="U1098" i="1" s="1"/>
  <c r="R1099" i="1" s="1"/>
  <c r="L994" i="1"/>
  <c r="M993" i="1"/>
  <c r="S1099" i="1" l="1"/>
  <c r="U1099" i="1" s="1"/>
  <c r="R1100" i="1" s="1"/>
  <c r="L995" i="1"/>
  <c r="M994" i="1"/>
  <c r="S1100" i="1" l="1"/>
  <c r="U1100" i="1" s="1"/>
  <c r="R1101" i="1" s="1"/>
  <c r="L996" i="1"/>
  <c r="M995" i="1"/>
  <c r="S1101" i="1" l="1"/>
  <c r="U1101" i="1"/>
  <c r="R1102" i="1" s="1"/>
  <c r="L997" i="1"/>
  <c r="M996" i="1"/>
  <c r="S1102" i="1" l="1"/>
  <c r="U1102" i="1" s="1"/>
  <c r="R1103" i="1" s="1"/>
  <c r="L998" i="1"/>
  <c r="M997" i="1"/>
  <c r="S1103" i="1" l="1"/>
  <c r="U1103" i="1"/>
  <c r="R1104" i="1" s="1"/>
  <c r="L999" i="1"/>
  <c r="M998" i="1"/>
  <c r="S1104" i="1" l="1"/>
  <c r="U1104" i="1"/>
  <c r="R1105" i="1" s="1"/>
  <c r="L1000" i="1"/>
  <c r="M999" i="1"/>
  <c r="S1105" i="1" l="1"/>
  <c r="U1105" i="1" s="1"/>
  <c r="R1106" i="1" s="1"/>
  <c r="L1001" i="1"/>
  <c r="M1000" i="1"/>
  <c r="S1106" i="1" l="1"/>
  <c r="U1106" i="1" s="1"/>
  <c r="R1107" i="1" s="1"/>
  <c r="L1002" i="1"/>
  <c r="M1001" i="1"/>
  <c r="S1107" i="1" l="1"/>
  <c r="U1107" i="1" s="1"/>
  <c r="R1108" i="1" s="1"/>
  <c r="L1003" i="1"/>
  <c r="M1002" i="1"/>
  <c r="S1108" i="1" l="1"/>
  <c r="U1108" i="1"/>
  <c r="R1109" i="1" s="1"/>
  <c r="L1004" i="1"/>
  <c r="M1003" i="1"/>
  <c r="S1109" i="1" l="1"/>
  <c r="U1109" i="1" s="1"/>
  <c r="R1110" i="1" s="1"/>
  <c r="L1005" i="1"/>
  <c r="M1004" i="1"/>
  <c r="S1110" i="1" l="1"/>
  <c r="U1110" i="1" s="1"/>
  <c r="R1111" i="1" s="1"/>
  <c r="L1006" i="1"/>
  <c r="M1005" i="1"/>
  <c r="S1111" i="1" l="1"/>
  <c r="U1111" i="1" s="1"/>
  <c r="R1112" i="1" s="1"/>
  <c r="L1007" i="1"/>
  <c r="M1006" i="1"/>
  <c r="S1112" i="1" l="1"/>
  <c r="U1112" i="1" s="1"/>
  <c r="R1113" i="1" s="1"/>
  <c r="L1008" i="1"/>
  <c r="M1007" i="1"/>
  <c r="S1113" i="1" l="1"/>
  <c r="U1113" i="1"/>
  <c r="R1114" i="1" s="1"/>
  <c r="L1009" i="1"/>
  <c r="M1008" i="1"/>
  <c r="S1114" i="1" l="1"/>
  <c r="U1114" i="1" s="1"/>
  <c r="R1115" i="1" s="1"/>
  <c r="L1010" i="1"/>
  <c r="M1009" i="1"/>
  <c r="S1115" i="1" l="1"/>
  <c r="U1115" i="1" s="1"/>
  <c r="R1116" i="1" s="1"/>
  <c r="L1011" i="1"/>
  <c r="M1010" i="1"/>
  <c r="S1116" i="1" l="1"/>
  <c r="U1116" i="1"/>
  <c r="R1117" i="1" s="1"/>
  <c r="L1012" i="1"/>
  <c r="M1011" i="1"/>
  <c r="S1117" i="1" l="1"/>
  <c r="U1117" i="1" s="1"/>
  <c r="R1118" i="1" s="1"/>
  <c r="L1013" i="1"/>
  <c r="M1012" i="1"/>
  <c r="S1118" i="1" l="1"/>
  <c r="U1118" i="1"/>
  <c r="R1119" i="1" s="1"/>
  <c r="L1014" i="1"/>
  <c r="M1013" i="1"/>
  <c r="S1119" i="1" l="1"/>
  <c r="U1119" i="1" s="1"/>
  <c r="R1120" i="1" s="1"/>
  <c r="L1015" i="1"/>
  <c r="M1014" i="1"/>
  <c r="S1120" i="1" l="1"/>
  <c r="U1120" i="1" s="1"/>
  <c r="R1121" i="1" s="1"/>
  <c r="L1016" i="1"/>
  <c r="M1015" i="1"/>
  <c r="S1121" i="1" l="1"/>
  <c r="U1121" i="1" s="1"/>
  <c r="R1122" i="1" s="1"/>
  <c r="L1017" i="1"/>
  <c r="M1016" i="1"/>
  <c r="S1122" i="1" l="1"/>
  <c r="U1122" i="1" s="1"/>
  <c r="R1123" i="1" s="1"/>
  <c r="L1018" i="1"/>
  <c r="M1017" i="1"/>
  <c r="S1123" i="1" l="1"/>
  <c r="U1123" i="1" s="1"/>
  <c r="R1124" i="1" s="1"/>
  <c r="L1019" i="1"/>
  <c r="M1018" i="1"/>
  <c r="S1124" i="1" l="1"/>
  <c r="U1124" i="1" s="1"/>
  <c r="R1125" i="1" s="1"/>
  <c r="L1020" i="1"/>
  <c r="M1019" i="1"/>
  <c r="S1125" i="1" l="1"/>
  <c r="U1125" i="1" s="1"/>
  <c r="R1126" i="1" s="1"/>
  <c r="L1021" i="1"/>
  <c r="M1020" i="1"/>
  <c r="S1126" i="1" l="1"/>
  <c r="U1126" i="1" s="1"/>
  <c r="R1127" i="1" s="1"/>
  <c r="L1022" i="1"/>
  <c r="M1021" i="1"/>
  <c r="S1127" i="1" l="1"/>
  <c r="U1127" i="1"/>
  <c r="R1128" i="1" s="1"/>
  <c r="L1023" i="1"/>
  <c r="M1022" i="1"/>
  <c r="S1128" i="1" l="1"/>
  <c r="U1128" i="1" s="1"/>
  <c r="R1129" i="1" s="1"/>
  <c r="L1024" i="1"/>
  <c r="M1023" i="1"/>
  <c r="S1129" i="1" l="1"/>
  <c r="U1129" i="1" s="1"/>
  <c r="R1130" i="1" s="1"/>
  <c r="L1025" i="1"/>
  <c r="M1024" i="1"/>
  <c r="S1130" i="1" l="1"/>
  <c r="U1130" i="1" s="1"/>
  <c r="R1131" i="1" s="1"/>
  <c r="L1026" i="1"/>
  <c r="M1025" i="1"/>
  <c r="S1131" i="1" l="1"/>
  <c r="U1131" i="1"/>
  <c r="R1132" i="1" s="1"/>
  <c r="L1027" i="1"/>
  <c r="M1026" i="1"/>
  <c r="S1132" i="1" l="1"/>
  <c r="U1132" i="1" s="1"/>
  <c r="R1133" i="1" s="1"/>
  <c r="L1028" i="1"/>
  <c r="M1027" i="1"/>
  <c r="S1133" i="1" l="1"/>
  <c r="U1133" i="1" s="1"/>
  <c r="R1134" i="1" s="1"/>
  <c r="L1029" i="1"/>
  <c r="M1028" i="1"/>
  <c r="S1134" i="1" l="1"/>
  <c r="U1134" i="1" s="1"/>
  <c r="R1135" i="1" s="1"/>
  <c r="L1030" i="1"/>
  <c r="M1029" i="1"/>
  <c r="S1135" i="1" l="1"/>
  <c r="U1135" i="1" s="1"/>
  <c r="R1136" i="1" s="1"/>
  <c r="L1031" i="1"/>
  <c r="M1030" i="1"/>
  <c r="S1136" i="1" l="1"/>
  <c r="U1136" i="1" s="1"/>
  <c r="R1137" i="1" s="1"/>
  <c r="L1032" i="1"/>
  <c r="M1031" i="1"/>
  <c r="S1137" i="1" l="1"/>
  <c r="U1137" i="1" s="1"/>
  <c r="R1138" i="1" s="1"/>
  <c r="L1033" i="1"/>
  <c r="M1032" i="1"/>
  <c r="S1138" i="1" l="1"/>
  <c r="U1138" i="1" s="1"/>
  <c r="R1139" i="1" s="1"/>
  <c r="L1034" i="1"/>
  <c r="M1033" i="1"/>
  <c r="S1139" i="1" l="1"/>
  <c r="U1139" i="1" s="1"/>
  <c r="R1140" i="1" s="1"/>
  <c r="L1035" i="1"/>
  <c r="M1034" i="1"/>
  <c r="S1140" i="1" l="1"/>
  <c r="U1140" i="1"/>
  <c r="R1141" i="1" s="1"/>
  <c r="L1036" i="1"/>
  <c r="M1035" i="1"/>
  <c r="S1141" i="1" l="1"/>
  <c r="U1141" i="1" s="1"/>
  <c r="R1142" i="1" s="1"/>
  <c r="L1037" i="1"/>
  <c r="M1036" i="1"/>
  <c r="S1142" i="1" l="1"/>
  <c r="U1142" i="1"/>
  <c r="R1143" i="1" s="1"/>
  <c r="L1038" i="1"/>
  <c r="M1037" i="1"/>
  <c r="S1143" i="1" l="1"/>
  <c r="U1143" i="1" s="1"/>
  <c r="R1144" i="1" s="1"/>
  <c r="L1039" i="1"/>
  <c r="M1038" i="1"/>
  <c r="S1144" i="1" l="1"/>
  <c r="U1144" i="1"/>
  <c r="R1145" i="1" s="1"/>
  <c r="L1040" i="1"/>
  <c r="M1039" i="1"/>
  <c r="S1145" i="1" l="1"/>
  <c r="U1145" i="1" s="1"/>
  <c r="R1146" i="1" s="1"/>
  <c r="L1041" i="1"/>
  <c r="M1040" i="1"/>
  <c r="S1146" i="1" l="1"/>
  <c r="U1146" i="1" s="1"/>
  <c r="R1147" i="1" s="1"/>
  <c r="L1042" i="1"/>
  <c r="M1041" i="1"/>
  <c r="S1147" i="1" l="1"/>
  <c r="U1147" i="1" s="1"/>
  <c r="R1148" i="1" s="1"/>
  <c r="L1043" i="1"/>
  <c r="M1042" i="1"/>
  <c r="S1148" i="1" l="1"/>
  <c r="U1148" i="1" s="1"/>
  <c r="R1149" i="1" s="1"/>
  <c r="L1044" i="1"/>
  <c r="M1043" i="1"/>
  <c r="S1149" i="1" l="1"/>
  <c r="U1149" i="1" s="1"/>
  <c r="R1150" i="1" s="1"/>
  <c r="L1045" i="1"/>
  <c r="M1044" i="1"/>
  <c r="S1150" i="1" l="1"/>
  <c r="U1150" i="1" s="1"/>
  <c r="R1151" i="1" s="1"/>
  <c r="L1046" i="1"/>
  <c r="M1045" i="1"/>
  <c r="S1151" i="1" l="1"/>
  <c r="U1151" i="1" s="1"/>
  <c r="R1152" i="1" s="1"/>
  <c r="L1047" i="1"/>
  <c r="M1046" i="1"/>
  <c r="S1152" i="1" l="1"/>
  <c r="U1152" i="1" s="1"/>
  <c r="R1153" i="1" s="1"/>
  <c r="L1048" i="1"/>
  <c r="M1047" i="1"/>
  <c r="S1153" i="1" l="1"/>
  <c r="U1153" i="1" s="1"/>
  <c r="R1154" i="1" s="1"/>
  <c r="L1049" i="1"/>
  <c r="M1048" i="1"/>
  <c r="S1154" i="1" l="1"/>
  <c r="U1154" i="1" s="1"/>
  <c r="R1155" i="1" s="1"/>
  <c r="L1050" i="1"/>
  <c r="M1049" i="1"/>
  <c r="S1155" i="1" l="1"/>
  <c r="U1155" i="1" s="1"/>
  <c r="R1156" i="1" s="1"/>
  <c r="L1051" i="1"/>
  <c r="M1050" i="1"/>
  <c r="S1156" i="1" l="1"/>
  <c r="U1156" i="1"/>
  <c r="R1157" i="1" s="1"/>
  <c r="L1052" i="1"/>
  <c r="M1051" i="1"/>
  <c r="S1157" i="1" l="1"/>
  <c r="U1157" i="1"/>
  <c r="R1158" i="1" s="1"/>
  <c r="L1053" i="1"/>
  <c r="M1052" i="1"/>
  <c r="S1158" i="1" l="1"/>
  <c r="U1158" i="1"/>
  <c r="R1159" i="1" s="1"/>
  <c r="L1054" i="1"/>
  <c r="M1053" i="1"/>
  <c r="S1159" i="1" l="1"/>
  <c r="U1159" i="1" s="1"/>
  <c r="R1160" i="1" s="1"/>
  <c r="L1055" i="1"/>
  <c r="M1054" i="1"/>
  <c r="S1160" i="1" l="1"/>
  <c r="U1160" i="1" s="1"/>
  <c r="R1161" i="1" s="1"/>
  <c r="L1056" i="1"/>
  <c r="M1055" i="1"/>
  <c r="S1161" i="1" l="1"/>
  <c r="U1161" i="1" s="1"/>
  <c r="R1162" i="1" s="1"/>
  <c r="L1057" i="1"/>
  <c r="M1056" i="1"/>
  <c r="S1162" i="1" l="1"/>
  <c r="U1162" i="1" s="1"/>
  <c r="R1163" i="1" s="1"/>
  <c r="L1058" i="1"/>
  <c r="M1057" i="1"/>
  <c r="S1163" i="1" l="1"/>
  <c r="U1163" i="1"/>
  <c r="R1164" i="1" s="1"/>
  <c r="L1059" i="1"/>
  <c r="M1058" i="1"/>
  <c r="S1164" i="1" l="1"/>
  <c r="U1164" i="1"/>
  <c r="R1165" i="1" s="1"/>
  <c r="L1060" i="1"/>
  <c r="M1059" i="1"/>
  <c r="S1165" i="1" l="1"/>
  <c r="U1165" i="1"/>
  <c r="R1166" i="1" s="1"/>
  <c r="L1061" i="1"/>
  <c r="M1060" i="1"/>
  <c r="S1166" i="1" l="1"/>
  <c r="U1166" i="1" s="1"/>
  <c r="R1167" i="1" s="1"/>
  <c r="L1062" i="1"/>
  <c r="M1061" i="1"/>
  <c r="S1167" i="1" l="1"/>
  <c r="U1167" i="1" s="1"/>
  <c r="R1168" i="1" s="1"/>
  <c r="L1063" i="1"/>
  <c r="M1062" i="1"/>
  <c r="S1168" i="1" l="1"/>
  <c r="U1168" i="1"/>
  <c r="R1169" i="1" s="1"/>
  <c r="L1064" i="1"/>
  <c r="M1063" i="1"/>
  <c r="S1169" i="1" l="1"/>
  <c r="U1169" i="1" s="1"/>
  <c r="R1170" i="1" s="1"/>
  <c r="L1065" i="1"/>
  <c r="M1064" i="1"/>
  <c r="S1170" i="1" l="1"/>
  <c r="U1170" i="1" s="1"/>
  <c r="R1171" i="1" s="1"/>
  <c r="L1066" i="1"/>
  <c r="M1065" i="1"/>
  <c r="S1171" i="1" l="1"/>
  <c r="U1171" i="1"/>
  <c r="R1172" i="1" s="1"/>
  <c r="L1067" i="1"/>
  <c r="M1066" i="1"/>
  <c r="S1172" i="1" l="1"/>
  <c r="U1172" i="1" s="1"/>
  <c r="R1173" i="1" s="1"/>
  <c r="L1068" i="1"/>
  <c r="M1067" i="1"/>
  <c r="S1173" i="1" l="1"/>
  <c r="U1173" i="1" s="1"/>
  <c r="R1174" i="1" s="1"/>
  <c r="L1069" i="1"/>
  <c r="M1068" i="1"/>
  <c r="S1174" i="1" l="1"/>
  <c r="U1174" i="1" s="1"/>
  <c r="R1175" i="1" s="1"/>
  <c r="L1070" i="1"/>
  <c r="M1069" i="1"/>
  <c r="S1175" i="1" l="1"/>
  <c r="U1175" i="1" s="1"/>
  <c r="R1176" i="1" s="1"/>
  <c r="L1071" i="1"/>
  <c r="M1070" i="1"/>
  <c r="S1176" i="1" l="1"/>
  <c r="U1176" i="1" s="1"/>
  <c r="R1177" i="1" s="1"/>
  <c r="L1072" i="1"/>
  <c r="M1071" i="1"/>
  <c r="S1177" i="1" l="1"/>
  <c r="U1177" i="1" s="1"/>
  <c r="R1178" i="1" s="1"/>
  <c r="L1073" i="1"/>
  <c r="M1072" i="1"/>
  <c r="S1178" i="1" l="1"/>
  <c r="U1178" i="1"/>
  <c r="R1179" i="1" s="1"/>
  <c r="L1074" i="1"/>
  <c r="M1073" i="1"/>
  <c r="S1179" i="1" l="1"/>
  <c r="U1179" i="1" s="1"/>
  <c r="R1180" i="1" s="1"/>
  <c r="L1075" i="1"/>
  <c r="M1074" i="1"/>
  <c r="S1180" i="1" l="1"/>
  <c r="U1180" i="1"/>
  <c r="R1181" i="1" s="1"/>
  <c r="L1076" i="1"/>
  <c r="M1075" i="1"/>
  <c r="S1181" i="1" l="1"/>
  <c r="U1181" i="1" s="1"/>
  <c r="R1182" i="1" s="1"/>
  <c r="L1077" i="1"/>
  <c r="M1076" i="1"/>
  <c r="S1182" i="1" l="1"/>
  <c r="U1182" i="1" s="1"/>
  <c r="R1183" i="1" s="1"/>
  <c r="L1078" i="1"/>
  <c r="M1077" i="1"/>
  <c r="S1183" i="1" l="1"/>
  <c r="U1183" i="1" s="1"/>
  <c r="R1184" i="1" s="1"/>
  <c r="L1079" i="1"/>
  <c r="M1078" i="1"/>
  <c r="S1184" i="1" l="1"/>
  <c r="U1184" i="1"/>
  <c r="R1185" i="1" s="1"/>
  <c r="L1080" i="1"/>
  <c r="M1079" i="1"/>
  <c r="S1185" i="1" l="1"/>
  <c r="U1185" i="1" s="1"/>
  <c r="R1186" i="1" s="1"/>
  <c r="L1081" i="1"/>
  <c r="M1080" i="1"/>
  <c r="S1186" i="1" l="1"/>
  <c r="U1186" i="1" s="1"/>
  <c r="R1187" i="1" s="1"/>
  <c r="L1082" i="1"/>
  <c r="M1081" i="1"/>
  <c r="S1187" i="1" l="1"/>
  <c r="U1187" i="1" s="1"/>
  <c r="R1188" i="1" s="1"/>
  <c r="L1083" i="1"/>
  <c r="M1082" i="1"/>
  <c r="S1188" i="1" l="1"/>
  <c r="U1188" i="1" s="1"/>
  <c r="R1189" i="1" s="1"/>
  <c r="L1084" i="1"/>
  <c r="M1083" i="1"/>
  <c r="S1189" i="1" l="1"/>
  <c r="U1189" i="1" s="1"/>
  <c r="R1190" i="1" s="1"/>
  <c r="L1085" i="1"/>
  <c r="M1084" i="1"/>
  <c r="S1190" i="1" l="1"/>
  <c r="U1190" i="1" s="1"/>
  <c r="R1191" i="1" s="1"/>
  <c r="L1086" i="1"/>
  <c r="M1085" i="1"/>
  <c r="S1191" i="1" l="1"/>
  <c r="U1191" i="1" s="1"/>
  <c r="R1192" i="1" s="1"/>
  <c r="L1087" i="1"/>
  <c r="M1086" i="1"/>
  <c r="S1192" i="1" l="1"/>
  <c r="U1192" i="1" s="1"/>
  <c r="R1193" i="1" s="1"/>
  <c r="L1088" i="1"/>
  <c r="M1087" i="1"/>
  <c r="S1193" i="1" l="1"/>
  <c r="U1193" i="1" s="1"/>
  <c r="R1194" i="1" s="1"/>
  <c r="L1089" i="1"/>
  <c r="M1088" i="1"/>
  <c r="S1194" i="1" l="1"/>
  <c r="U1194" i="1" s="1"/>
  <c r="R1195" i="1" s="1"/>
  <c r="L1090" i="1"/>
  <c r="M1089" i="1"/>
  <c r="S1195" i="1" l="1"/>
  <c r="U1195" i="1" s="1"/>
  <c r="R1196" i="1" s="1"/>
  <c r="L1091" i="1"/>
  <c r="M1090" i="1"/>
  <c r="S1196" i="1" l="1"/>
  <c r="U1196" i="1" s="1"/>
  <c r="R1197" i="1" s="1"/>
  <c r="L1092" i="1"/>
  <c r="M1091" i="1"/>
  <c r="S1197" i="1" l="1"/>
  <c r="U1197" i="1"/>
  <c r="R1198" i="1" s="1"/>
  <c r="L1093" i="1"/>
  <c r="M1092" i="1"/>
  <c r="S1198" i="1" l="1"/>
  <c r="U1198" i="1" s="1"/>
  <c r="R1199" i="1" s="1"/>
  <c r="L1094" i="1"/>
  <c r="M1093" i="1"/>
  <c r="S1199" i="1" l="1"/>
  <c r="U1199" i="1"/>
  <c r="R1200" i="1" s="1"/>
  <c r="L1095" i="1"/>
  <c r="M1094" i="1"/>
  <c r="S1200" i="1" l="1"/>
  <c r="U1200" i="1"/>
  <c r="R1201" i="1" s="1"/>
  <c r="L1096" i="1"/>
  <c r="M1095" i="1"/>
  <c r="S1201" i="1" l="1"/>
  <c r="U1201" i="1" s="1"/>
  <c r="R1202" i="1" s="1"/>
  <c r="L1097" i="1"/>
  <c r="M1096" i="1"/>
  <c r="S1202" i="1" l="1"/>
  <c r="U1202" i="1" s="1"/>
  <c r="R1203" i="1" s="1"/>
  <c r="L1098" i="1"/>
  <c r="M1097" i="1"/>
  <c r="S1203" i="1" l="1"/>
  <c r="U1203" i="1" s="1"/>
  <c r="R1204" i="1" s="1"/>
  <c r="L1099" i="1"/>
  <c r="M1098" i="1"/>
  <c r="S1204" i="1" l="1"/>
  <c r="U1204" i="1"/>
  <c r="R1205" i="1" s="1"/>
  <c r="L1100" i="1"/>
  <c r="M1099" i="1"/>
  <c r="S1205" i="1" l="1"/>
  <c r="U1205" i="1" s="1"/>
  <c r="R1206" i="1" s="1"/>
  <c r="L1101" i="1"/>
  <c r="M1100" i="1"/>
  <c r="S1206" i="1" l="1"/>
  <c r="U1206" i="1" s="1"/>
  <c r="R1207" i="1" s="1"/>
  <c r="L1102" i="1"/>
  <c r="M1101" i="1"/>
  <c r="S1207" i="1" l="1"/>
  <c r="U1207" i="1" s="1"/>
  <c r="R1208" i="1" s="1"/>
  <c r="L1103" i="1"/>
  <c r="M1102" i="1"/>
  <c r="S1208" i="1" l="1"/>
  <c r="U1208" i="1"/>
  <c r="R1209" i="1" s="1"/>
  <c r="L1104" i="1"/>
  <c r="M1103" i="1"/>
  <c r="S1209" i="1" l="1"/>
  <c r="U1209" i="1" s="1"/>
  <c r="R1210" i="1" s="1"/>
  <c r="L1105" i="1"/>
  <c r="M1104" i="1"/>
  <c r="S1210" i="1" l="1"/>
  <c r="U1210" i="1"/>
  <c r="R1211" i="1" s="1"/>
  <c r="L1106" i="1"/>
  <c r="M1105" i="1"/>
  <c r="S1211" i="1" l="1"/>
  <c r="U1211" i="1" s="1"/>
  <c r="R1212" i="1" s="1"/>
  <c r="L1107" i="1"/>
  <c r="M1106" i="1"/>
  <c r="S1212" i="1" l="1"/>
  <c r="U1212" i="1"/>
  <c r="R1213" i="1" s="1"/>
  <c r="L1108" i="1"/>
  <c r="M1107" i="1"/>
  <c r="S1213" i="1" l="1"/>
  <c r="U1213" i="1" s="1"/>
  <c r="R1214" i="1" s="1"/>
  <c r="L1109" i="1"/>
  <c r="M1108" i="1"/>
  <c r="S1214" i="1" l="1"/>
  <c r="U1214" i="1"/>
  <c r="R1215" i="1" s="1"/>
  <c r="L1110" i="1"/>
  <c r="M1109" i="1"/>
  <c r="S1215" i="1" l="1"/>
  <c r="U1215" i="1" s="1"/>
  <c r="R1216" i="1" s="1"/>
  <c r="L1111" i="1"/>
  <c r="M1110" i="1"/>
  <c r="S1216" i="1" l="1"/>
  <c r="U1216" i="1" s="1"/>
  <c r="R1217" i="1" s="1"/>
  <c r="L1112" i="1"/>
  <c r="M1111" i="1"/>
  <c r="S1217" i="1" l="1"/>
  <c r="U1217" i="1" s="1"/>
  <c r="R1218" i="1" s="1"/>
  <c r="L1113" i="1"/>
  <c r="M1112" i="1"/>
  <c r="S1218" i="1" l="1"/>
  <c r="U1218" i="1" s="1"/>
  <c r="R1219" i="1" s="1"/>
  <c r="L1114" i="1"/>
  <c r="M1113" i="1"/>
  <c r="S1219" i="1" l="1"/>
  <c r="U1219" i="1" s="1"/>
  <c r="R1220" i="1" s="1"/>
  <c r="L1115" i="1"/>
  <c r="M1114" i="1"/>
  <c r="S1220" i="1" l="1"/>
  <c r="U1220" i="1" s="1"/>
  <c r="R1221" i="1" s="1"/>
  <c r="L1116" i="1"/>
  <c r="M1115" i="1"/>
  <c r="S1221" i="1" l="1"/>
  <c r="U1221" i="1" s="1"/>
  <c r="R1222" i="1" s="1"/>
  <c r="L1117" i="1"/>
  <c r="M1116" i="1"/>
  <c r="S1222" i="1" l="1"/>
  <c r="U1222" i="1" s="1"/>
  <c r="R1223" i="1" s="1"/>
  <c r="L1118" i="1"/>
  <c r="M1117" i="1"/>
  <c r="S1223" i="1" l="1"/>
  <c r="U1223" i="1" s="1"/>
  <c r="R1224" i="1" s="1"/>
  <c r="L1119" i="1"/>
  <c r="M1118" i="1"/>
  <c r="S1224" i="1" l="1"/>
  <c r="U1224" i="1" s="1"/>
  <c r="R1225" i="1" s="1"/>
  <c r="L1120" i="1"/>
  <c r="M1119" i="1"/>
  <c r="S1225" i="1" l="1"/>
  <c r="U1225" i="1" s="1"/>
  <c r="R1226" i="1" s="1"/>
  <c r="L1121" i="1"/>
  <c r="M1120" i="1"/>
  <c r="S1226" i="1" l="1"/>
  <c r="U1226" i="1" s="1"/>
  <c r="R1227" i="1" s="1"/>
  <c r="L1122" i="1"/>
  <c r="M1121" i="1"/>
  <c r="S1227" i="1" l="1"/>
  <c r="U1227" i="1"/>
  <c r="R1228" i="1" s="1"/>
  <c r="L1123" i="1"/>
  <c r="M1122" i="1"/>
  <c r="S1228" i="1" l="1"/>
  <c r="U1228" i="1" s="1"/>
  <c r="R1229" i="1" s="1"/>
  <c r="L1124" i="1"/>
  <c r="M1123" i="1"/>
  <c r="S1229" i="1" l="1"/>
  <c r="U1229" i="1" s="1"/>
  <c r="R1230" i="1" s="1"/>
  <c r="L1125" i="1"/>
  <c r="M1124" i="1"/>
  <c r="S1230" i="1" l="1"/>
  <c r="U1230" i="1" s="1"/>
  <c r="R1231" i="1" s="1"/>
  <c r="L1126" i="1"/>
  <c r="M1125" i="1"/>
  <c r="S1231" i="1" l="1"/>
  <c r="U1231" i="1"/>
  <c r="R1232" i="1" s="1"/>
  <c r="L1127" i="1"/>
  <c r="M1126" i="1"/>
  <c r="S1232" i="1" l="1"/>
  <c r="U1232" i="1"/>
  <c r="R1233" i="1" s="1"/>
  <c r="L1128" i="1"/>
  <c r="M1127" i="1"/>
  <c r="S1233" i="1" l="1"/>
  <c r="U1233" i="1" s="1"/>
  <c r="R1234" i="1" s="1"/>
  <c r="L1129" i="1"/>
  <c r="M1128" i="1"/>
  <c r="S1234" i="1" l="1"/>
  <c r="U1234" i="1"/>
  <c r="R1235" i="1" s="1"/>
  <c r="L1130" i="1"/>
  <c r="M1129" i="1"/>
  <c r="S1235" i="1" l="1"/>
  <c r="U1235" i="1" s="1"/>
  <c r="R1236" i="1" s="1"/>
  <c r="L1131" i="1"/>
  <c r="M1130" i="1"/>
  <c r="S1236" i="1" l="1"/>
  <c r="U1236" i="1" s="1"/>
  <c r="R1237" i="1" s="1"/>
  <c r="L1132" i="1"/>
  <c r="M1131" i="1"/>
  <c r="S1237" i="1" l="1"/>
  <c r="U1237" i="1"/>
  <c r="R1238" i="1" s="1"/>
  <c r="L1133" i="1"/>
  <c r="M1132" i="1"/>
  <c r="S1238" i="1" l="1"/>
  <c r="U1238" i="1" s="1"/>
  <c r="R1239" i="1" s="1"/>
  <c r="L1134" i="1"/>
  <c r="M1133" i="1"/>
  <c r="S1239" i="1" l="1"/>
  <c r="U1239" i="1" s="1"/>
  <c r="R1240" i="1" s="1"/>
  <c r="L1135" i="1"/>
  <c r="M1134" i="1"/>
  <c r="S1240" i="1" l="1"/>
  <c r="U1240" i="1"/>
  <c r="R1241" i="1" s="1"/>
  <c r="L1136" i="1"/>
  <c r="M1135" i="1"/>
  <c r="S1241" i="1" l="1"/>
  <c r="U1241" i="1" s="1"/>
  <c r="R1242" i="1" s="1"/>
  <c r="L1137" i="1"/>
  <c r="M1136" i="1"/>
  <c r="S1242" i="1" l="1"/>
  <c r="U1242" i="1"/>
  <c r="R1243" i="1" s="1"/>
  <c r="L1138" i="1"/>
  <c r="M1137" i="1"/>
  <c r="S1243" i="1" l="1"/>
  <c r="U1243" i="1"/>
  <c r="R1244" i="1" s="1"/>
  <c r="L1139" i="1"/>
  <c r="M1138" i="1"/>
  <c r="S1244" i="1" l="1"/>
  <c r="U1244" i="1"/>
  <c r="R1245" i="1" s="1"/>
  <c r="L1140" i="1"/>
  <c r="M1139" i="1"/>
  <c r="S1245" i="1" l="1"/>
  <c r="U1245" i="1" s="1"/>
  <c r="R1246" i="1" s="1"/>
  <c r="L1141" i="1"/>
  <c r="M1140" i="1"/>
  <c r="S1246" i="1" l="1"/>
  <c r="U1246" i="1" s="1"/>
  <c r="R1247" i="1" s="1"/>
  <c r="L1142" i="1"/>
  <c r="M1141" i="1"/>
  <c r="S1247" i="1" l="1"/>
  <c r="U1247" i="1" s="1"/>
  <c r="R1248" i="1" s="1"/>
  <c r="L1143" i="1"/>
  <c r="M1142" i="1"/>
  <c r="S1248" i="1" l="1"/>
  <c r="U1248" i="1"/>
  <c r="R1249" i="1" s="1"/>
  <c r="L1144" i="1"/>
  <c r="M1143" i="1"/>
  <c r="S1249" i="1" l="1"/>
  <c r="U1249" i="1" s="1"/>
  <c r="R1250" i="1" s="1"/>
  <c r="L1145" i="1"/>
  <c r="M1144" i="1"/>
  <c r="S1250" i="1" l="1"/>
  <c r="U1250" i="1"/>
  <c r="R1251" i="1" s="1"/>
  <c r="L1146" i="1"/>
  <c r="M1145" i="1"/>
  <c r="S1251" i="1" l="1"/>
  <c r="U1251" i="1" s="1"/>
  <c r="R1252" i="1" s="1"/>
  <c r="L1147" i="1"/>
  <c r="M1146" i="1"/>
  <c r="S1252" i="1" l="1"/>
  <c r="U1252" i="1" s="1"/>
  <c r="R1253" i="1" s="1"/>
  <c r="L1148" i="1"/>
  <c r="M1147" i="1"/>
  <c r="S1253" i="1" l="1"/>
  <c r="U1253" i="1" s="1"/>
  <c r="R1254" i="1" s="1"/>
  <c r="L1149" i="1"/>
  <c r="M1148" i="1"/>
  <c r="S1254" i="1" l="1"/>
  <c r="U1254" i="1"/>
  <c r="R1255" i="1" s="1"/>
  <c r="L1150" i="1"/>
  <c r="M1149" i="1"/>
  <c r="S1255" i="1" l="1"/>
  <c r="U1255" i="1"/>
  <c r="R1256" i="1" s="1"/>
  <c r="L1151" i="1"/>
  <c r="M1150" i="1"/>
  <c r="S1256" i="1" l="1"/>
  <c r="U1256" i="1"/>
  <c r="R1257" i="1" s="1"/>
  <c r="L1152" i="1"/>
  <c r="M1151" i="1"/>
  <c r="S1257" i="1" l="1"/>
  <c r="U1257" i="1" s="1"/>
  <c r="R1258" i="1" s="1"/>
  <c r="L1153" i="1"/>
  <c r="M1152" i="1"/>
  <c r="S1258" i="1" l="1"/>
  <c r="U1258" i="1" s="1"/>
  <c r="R1259" i="1" s="1"/>
  <c r="L1154" i="1"/>
  <c r="M1153" i="1"/>
  <c r="S1259" i="1" l="1"/>
  <c r="U1259" i="1" s="1"/>
  <c r="R1260" i="1" s="1"/>
  <c r="L1155" i="1"/>
  <c r="M1154" i="1"/>
  <c r="S1260" i="1" l="1"/>
  <c r="U1260" i="1" s="1"/>
  <c r="R1261" i="1" s="1"/>
  <c r="L1156" i="1"/>
  <c r="M1155" i="1"/>
  <c r="S1261" i="1" l="1"/>
  <c r="U1261" i="1"/>
  <c r="R1262" i="1" s="1"/>
  <c r="L1157" i="1"/>
  <c r="M1156" i="1"/>
  <c r="S1262" i="1" l="1"/>
  <c r="U1262" i="1" s="1"/>
  <c r="R1263" i="1" s="1"/>
  <c r="L1158" i="1"/>
  <c r="M1157" i="1"/>
  <c r="S1263" i="1" l="1"/>
  <c r="U1263" i="1" s="1"/>
  <c r="R1264" i="1" s="1"/>
  <c r="L1159" i="1"/>
  <c r="M1158" i="1"/>
  <c r="S1264" i="1" l="1"/>
  <c r="U1264" i="1" s="1"/>
  <c r="R1265" i="1" s="1"/>
  <c r="L1160" i="1"/>
  <c r="M1159" i="1"/>
  <c r="S1265" i="1" l="1"/>
  <c r="U1265" i="1" s="1"/>
  <c r="R1266" i="1" s="1"/>
  <c r="L1161" i="1"/>
  <c r="M1160" i="1"/>
  <c r="S1266" i="1" l="1"/>
  <c r="U1266" i="1" s="1"/>
  <c r="R1267" i="1" s="1"/>
  <c r="L1162" i="1"/>
  <c r="M1161" i="1"/>
  <c r="S1267" i="1" l="1"/>
  <c r="U1267" i="1" s="1"/>
  <c r="R1268" i="1" s="1"/>
  <c r="L1163" i="1"/>
  <c r="M1162" i="1"/>
  <c r="S1268" i="1" l="1"/>
  <c r="U1268" i="1" s="1"/>
  <c r="R1269" i="1" s="1"/>
  <c r="L1164" i="1"/>
  <c r="M1163" i="1"/>
  <c r="S1269" i="1" l="1"/>
  <c r="U1269" i="1"/>
  <c r="R1270" i="1" s="1"/>
  <c r="L1165" i="1"/>
  <c r="M1164" i="1"/>
  <c r="S1270" i="1" l="1"/>
  <c r="U1270" i="1" s="1"/>
  <c r="R1271" i="1" s="1"/>
  <c r="L1166" i="1"/>
  <c r="M1165" i="1"/>
  <c r="S1271" i="1" l="1"/>
  <c r="U1271" i="1" s="1"/>
  <c r="R1272" i="1" s="1"/>
  <c r="L1167" i="1"/>
  <c r="M1166" i="1"/>
  <c r="S1272" i="1" l="1"/>
  <c r="U1272" i="1" s="1"/>
  <c r="R1273" i="1" s="1"/>
  <c r="L1168" i="1"/>
  <c r="M1167" i="1"/>
  <c r="S1273" i="1" l="1"/>
  <c r="U1273" i="1" s="1"/>
  <c r="R1274" i="1" s="1"/>
  <c r="L1169" i="1"/>
  <c r="M1168" i="1"/>
  <c r="S1274" i="1" l="1"/>
  <c r="U1274" i="1" s="1"/>
  <c r="R1275" i="1" s="1"/>
  <c r="L1170" i="1"/>
  <c r="M1169" i="1"/>
  <c r="S1275" i="1" l="1"/>
  <c r="U1275" i="1" s="1"/>
  <c r="R1276" i="1" s="1"/>
  <c r="L1171" i="1"/>
  <c r="M1170" i="1"/>
  <c r="S1276" i="1" l="1"/>
  <c r="U1276" i="1"/>
  <c r="R1277" i="1" s="1"/>
  <c r="L1172" i="1"/>
  <c r="M1171" i="1"/>
  <c r="S1277" i="1" l="1"/>
  <c r="U1277" i="1" s="1"/>
  <c r="R1278" i="1" s="1"/>
  <c r="L1173" i="1"/>
  <c r="M1172" i="1"/>
  <c r="S1278" i="1" l="1"/>
  <c r="U1278" i="1"/>
  <c r="R1279" i="1" s="1"/>
  <c r="L1174" i="1"/>
  <c r="M1173" i="1"/>
  <c r="S1279" i="1" l="1"/>
  <c r="U1279" i="1" s="1"/>
  <c r="R1280" i="1" s="1"/>
  <c r="L1175" i="1"/>
  <c r="M1174" i="1"/>
  <c r="S1280" i="1" l="1"/>
  <c r="U1280" i="1" s="1"/>
  <c r="R1281" i="1" s="1"/>
  <c r="L1176" i="1"/>
  <c r="M1175" i="1"/>
  <c r="S1281" i="1" l="1"/>
  <c r="U1281" i="1" s="1"/>
  <c r="R1282" i="1" s="1"/>
  <c r="L1177" i="1"/>
  <c r="M1176" i="1"/>
  <c r="S1282" i="1" l="1"/>
  <c r="U1282" i="1" s="1"/>
  <c r="R1283" i="1" s="1"/>
  <c r="L1178" i="1"/>
  <c r="M1177" i="1"/>
  <c r="S1283" i="1" l="1"/>
  <c r="U1283" i="1" s="1"/>
  <c r="R1284" i="1" s="1"/>
  <c r="L1179" i="1"/>
  <c r="M1178" i="1"/>
  <c r="S1284" i="1" l="1"/>
  <c r="U1284" i="1" s="1"/>
  <c r="R1285" i="1" s="1"/>
  <c r="L1180" i="1"/>
  <c r="M1179" i="1"/>
  <c r="S1285" i="1" l="1"/>
  <c r="U1285" i="1" s="1"/>
  <c r="R1286" i="1" s="1"/>
  <c r="L1181" i="1"/>
  <c r="M1180" i="1"/>
  <c r="S1286" i="1" l="1"/>
  <c r="U1286" i="1" s="1"/>
  <c r="R1287" i="1" s="1"/>
  <c r="L1182" i="1"/>
  <c r="M1181" i="1"/>
  <c r="S1287" i="1" l="1"/>
  <c r="U1287" i="1" s="1"/>
  <c r="R1288" i="1" s="1"/>
  <c r="L1183" i="1"/>
  <c r="M1182" i="1"/>
  <c r="S1288" i="1" l="1"/>
  <c r="U1288" i="1" s="1"/>
  <c r="R1289" i="1" s="1"/>
  <c r="L1184" i="1"/>
  <c r="M1183" i="1"/>
  <c r="S1289" i="1" l="1"/>
  <c r="U1289" i="1" s="1"/>
  <c r="R1290" i="1" s="1"/>
  <c r="L1185" i="1"/>
  <c r="M1184" i="1"/>
  <c r="S1290" i="1" l="1"/>
  <c r="U1290" i="1"/>
  <c r="R1291" i="1" s="1"/>
  <c r="L1186" i="1"/>
  <c r="M1185" i="1"/>
  <c r="S1291" i="1" l="1"/>
  <c r="U1291" i="1" s="1"/>
  <c r="R1292" i="1" s="1"/>
  <c r="L1187" i="1"/>
  <c r="M1186" i="1"/>
  <c r="S1292" i="1" l="1"/>
  <c r="U1292" i="1"/>
  <c r="R1293" i="1" s="1"/>
  <c r="L1188" i="1"/>
  <c r="M1187" i="1"/>
  <c r="S1293" i="1" l="1"/>
  <c r="U1293" i="1" s="1"/>
  <c r="R1294" i="1" s="1"/>
  <c r="L1189" i="1"/>
  <c r="M1188" i="1"/>
  <c r="S1294" i="1" l="1"/>
  <c r="U1294" i="1" s="1"/>
  <c r="R1295" i="1" s="1"/>
  <c r="L1190" i="1"/>
  <c r="M1189" i="1"/>
  <c r="S1295" i="1" l="1"/>
  <c r="U1295" i="1" s="1"/>
  <c r="R1296" i="1" s="1"/>
  <c r="L1191" i="1"/>
  <c r="M1190" i="1"/>
  <c r="S1296" i="1" l="1"/>
  <c r="U1296" i="1"/>
  <c r="R1297" i="1" s="1"/>
  <c r="L1192" i="1"/>
  <c r="M1191" i="1"/>
  <c r="S1297" i="1" l="1"/>
  <c r="U1297" i="1" s="1"/>
  <c r="R1298" i="1" s="1"/>
  <c r="L1193" i="1"/>
  <c r="M1192" i="1"/>
  <c r="S1298" i="1" l="1"/>
  <c r="U1298" i="1"/>
  <c r="R1299" i="1" s="1"/>
  <c r="L1194" i="1"/>
  <c r="M1193" i="1"/>
  <c r="S1299" i="1" l="1"/>
  <c r="U1299" i="1" s="1"/>
  <c r="R1300" i="1" s="1"/>
  <c r="L1195" i="1"/>
  <c r="M1194" i="1"/>
  <c r="S1300" i="1" l="1"/>
  <c r="U1300" i="1"/>
  <c r="R1301" i="1" s="1"/>
  <c r="L1196" i="1"/>
  <c r="M1195" i="1"/>
  <c r="S1301" i="1" l="1"/>
  <c r="U1301" i="1" s="1"/>
  <c r="R1302" i="1" s="1"/>
  <c r="L1197" i="1"/>
  <c r="M1196" i="1"/>
  <c r="S1302" i="1" l="1"/>
  <c r="U1302" i="1"/>
  <c r="R1303" i="1" s="1"/>
  <c r="L1198" i="1"/>
  <c r="M1197" i="1"/>
  <c r="S1303" i="1" l="1"/>
  <c r="U1303" i="1" s="1"/>
  <c r="R1304" i="1" s="1"/>
  <c r="L1199" i="1"/>
  <c r="M1198" i="1"/>
  <c r="S1304" i="1" l="1"/>
  <c r="U1304" i="1"/>
  <c r="R1305" i="1" s="1"/>
  <c r="L1200" i="1"/>
  <c r="M1199" i="1"/>
  <c r="S1305" i="1" l="1"/>
  <c r="U1305" i="1" s="1"/>
  <c r="R1306" i="1" s="1"/>
  <c r="L1201" i="1"/>
  <c r="M1200" i="1"/>
  <c r="S1306" i="1" l="1"/>
  <c r="U1306" i="1" s="1"/>
  <c r="R1307" i="1" s="1"/>
  <c r="L1202" i="1"/>
  <c r="M1201" i="1"/>
  <c r="S1307" i="1" l="1"/>
  <c r="U1307" i="1" s="1"/>
  <c r="R1308" i="1" s="1"/>
  <c r="L1203" i="1"/>
  <c r="M1202" i="1"/>
  <c r="S1308" i="1" l="1"/>
  <c r="U1308" i="1"/>
  <c r="R1309" i="1" s="1"/>
  <c r="L1204" i="1"/>
  <c r="M1203" i="1"/>
  <c r="S1309" i="1" l="1"/>
  <c r="U1309" i="1" s="1"/>
  <c r="R1310" i="1" s="1"/>
  <c r="L1205" i="1"/>
  <c r="M1204" i="1"/>
  <c r="S1310" i="1" l="1"/>
  <c r="U1310" i="1"/>
  <c r="R1311" i="1" s="1"/>
  <c r="L1206" i="1"/>
  <c r="M1205" i="1"/>
  <c r="S1311" i="1" l="1"/>
  <c r="U1311" i="1"/>
  <c r="R1312" i="1" s="1"/>
  <c r="L1207" i="1"/>
  <c r="M1206" i="1"/>
  <c r="S1312" i="1" l="1"/>
  <c r="U1312" i="1"/>
  <c r="R1313" i="1" s="1"/>
  <c r="L1208" i="1"/>
  <c r="M1207" i="1"/>
  <c r="S1313" i="1" l="1"/>
  <c r="U1313" i="1" s="1"/>
  <c r="R1314" i="1" s="1"/>
  <c r="L1209" i="1"/>
  <c r="M1208" i="1"/>
  <c r="S1314" i="1" l="1"/>
  <c r="U1314" i="1" s="1"/>
  <c r="R1315" i="1" s="1"/>
  <c r="L1210" i="1"/>
  <c r="M1209" i="1"/>
  <c r="S1315" i="1" l="1"/>
  <c r="U1315" i="1" s="1"/>
  <c r="R1316" i="1" s="1"/>
  <c r="L1211" i="1"/>
  <c r="M1210" i="1"/>
  <c r="S1316" i="1" l="1"/>
  <c r="U1316" i="1"/>
  <c r="R1317" i="1" s="1"/>
  <c r="L1212" i="1"/>
  <c r="M1211" i="1"/>
  <c r="S1317" i="1" l="1"/>
  <c r="U1317" i="1"/>
  <c r="R1318" i="1" s="1"/>
  <c r="L1213" i="1"/>
  <c r="M1212" i="1"/>
  <c r="S1318" i="1" l="1"/>
  <c r="U1318" i="1" s="1"/>
  <c r="R1319" i="1" s="1"/>
  <c r="L1214" i="1"/>
  <c r="M1213" i="1"/>
  <c r="S1319" i="1" l="1"/>
  <c r="U1319" i="1"/>
  <c r="R1320" i="1" s="1"/>
  <c r="L1215" i="1"/>
  <c r="M1214" i="1"/>
  <c r="S1320" i="1" l="1"/>
  <c r="U1320" i="1"/>
  <c r="R1321" i="1" s="1"/>
  <c r="L1216" i="1"/>
  <c r="M1215" i="1"/>
  <c r="S1321" i="1" l="1"/>
  <c r="U1321" i="1"/>
  <c r="R1322" i="1" s="1"/>
  <c r="L1217" i="1"/>
  <c r="M1216" i="1"/>
  <c r="S1322" i="1" l="1"/>
  <c r="U1322" i="1"/>
  <c r="R1323" i="1" s="1"/>
  <c r="L1218" i="1"/>
  <c r="M1217" i="1"/>
  <c r="S1323" i="1" l="1"/>
  <c r="U1323" i="1" s="1"/>
  <c r="R1324" i="1" s="1"/>
  <c r="L1219" i="1"/>
  <c r="M1218" i="1"/>
  <c r="S1324" i="1" l="1"/>
  <c r="U1324" i="1" s="1"/>
  <c r="R1325" i="1" s="1"/>
  <c r="L1220" i="1"/>
  <c r="M1219" i="1"/>
  <c r="S1325" i="1" l="1"/>
  <c r="U1325" i="1"/>
  <c r="R1326" i="1" s="1"/>
  <c r="L1221" i="1"/>
  <c r="M1220" i="1"/>
  <c r="S1326" i="1" l="1"/>
  <c r="U1326" i="1"/>
  <c r="R1327" i="1" s="1"/>
  <c r="L1222" i="1"/>
  <c r="M1221" i="1"/>
  <c r="S1327" i="1" l="1"/>
  <c r="U1327" i="1" s="1"/>
  <c r="R1328" i="1" s="1"/>
  <c r="L1223" i="1"/>
  <c r="M1222" i="1"/>
  <c r="S1328" i="1" l="1"/>
  <c r="U1328" i="1" s="1"/>
  <c r="R1329" i="1" s="1"/>
  <c r="L1224" i="1"/>
  <c r="M1223" i="1"/>
  <c r="S1329" i="1" l="1"/>
  <c r="U1329" i="1" s="1"/>
  <c r="R1330" i="1" s="1"/>
  <c r="L1225" i="1"/>
  <c r="M1224" i="1"/>
  <c r="S1330" i="1" l="1"/>
  <c r="U1330" i="1"/>
  <c r="R1331" i="1" s="1"/>
  <c r="L1226" i="1"/>
  <c r="M1225" i="1"/>
  <c r="S1331" i="1" l="1"/>
  <c r="U1331" i="1"/>
  <c r="R1332" i="1" s="1"/>
  <c r="L1227" i="1"/>
  <c r="M1226" i="1"/>
  <c r="S1332" i="1" l="1"/>
  <c r="U1332" i="1"/>
  <c r="R1333" i="1" s="1"/>
  <c r="L1228" i="1"/>
  <c r="M1227" i="1"/>
  <c r="S1333" i="1" l="1"/>
  <c r="U1333" i="1"/>
  <c r="R1334" i="1" s="1"/>
  <c r="L1229" i="1"/>
  <c r="M1228" i="1"/>
  <c r="S1334" i="1" l="1"/>
  <c r="U1334" i="1"/>
  <c r="R1335" i="1" s="1"/>
  <c r="L1230" i="1"/>
  <c r="M1229" i="1"/>
  <c r="S1335" i="1" l="1"/>
  <c r="U1335" i="1" s="1"/>
  <c r="R1336" i="1" s="1"/>
  <c r="L1231" i="1"/>
  <c r="M1230" i="1"/>
  <c r="S1336" i="1" l="1"/>
  <c r="U1336" i="1"/>
  <c r="R1337" i="1" s="1"/>
  <c r="L1232" i="1"/>
  <c r="M1231" i="1"/>
  <c r="S1337" i="1" l="1"/>
  <c r="U1337" i="1" s="1"/>
  <c r="R1338" i="1" s="1"/>
  <c r="L1233" i="1"/>
  <c r="M1232" i="1"/>
  <c r="S1338" i="1" l="1"/>
  <c r="U1338" i="1" s="1"/>
  <c r="R1339" i="1" s="1"/>
  <c r="L1234" i="1"/>
  <c r="M1233" i="1"/>
  <c r="S1339" i="1" l="1"/>
  <c r="U1339" i="1"/>
  <c r="R1340" i="1" s="1"/>
  <c r="L1235" i="1"/>
  <c r="M1234" i="1"/>
  <c r="S1340" i="1" l="1"/>
  <c r="U1340" i="1"/>
  <c r="R1341" i="1" s="1"/>
  <c r="L1236" i="1"/>
  <c r="M1235" i="1"/>
  <c r="S1341" i="1" l="1"/>
  <c r="U1341" i="1" s="1"/>
  <c r="R1342" i="1" s="1"/>
  <c r="L1237" i="1"/>
  <c r="M1236" i="1"/>
  <c r="S1342" i="1" l="1"/>
  <c r="U1342" i="1"/>
  <c r="R1343" i="1" s="1"/>
  <c r="L1238" i="1"/>
  <c r="M1237" i="1"/>
  <c r="S1343" i="1" l="1"/>
  <c r="U1343" i="1"/>
  <c r="R1344" i="1" s="1"/>
  <c r="L1239" i="1"/>
  <c r="M1238" i="1"/>
  <c r="S1344" i="1" l="1"/>
  <c r="U1344" i="1"/>
  <c r="R1345" i="1" s="1"/>
  <c r="L1240" i="1"/>
  <c r="M1239" i="1"/>
  <c r="S1345" i="1" l="1"/>
  <c r="U1345" i="1"/>
  <c r="R1346" i="1" s="1"/>
  <c r="L1241" i="1"/>
  <c r="M1240" i="1"/>
  <c r="S1346" i="1" l="1"/>
  <c r="U1346" i="1" s="1"/>
  <c r="R1347" i="1" s="1"/>
  <c r="L1242" i="1"/>
  <c r="M1241" i="1"/>
  <c r="S1347" i="1" l="1"/>
  <c r="U1347" i="1" s="1"/>
  <c r="R1348" i="1" s="1"/>
  <c r="L1243" i="1"/>
  <c r="M1242" i="1"/>
  <c r="S1348" i="1" l="1"/>
  <c r="U1348" i="1"/>
  <c r="R1349" i="1" s="1"/>
  <c r="L1244" i="1"/>
  <c r="M1243" i="1"/>
  <c r="S1349" i="1" l="1"/>
  <c r="U1349" i="1"/>
  <c r="R1350" i="1" s="1"/>
  <c r="L1245" i="1"/>
  <c r="M1244" i="1"/>
  <c r="S1350" i="1" l="1"/>
  <c r="U1350" i="1"/>
  <c r="R1351" i="1" s="1"/>
  <c r="L1246" i="1"/>
  <c r="M1245" i="1"/>
  <c r="S1351" i="1" l="1"/>
  <c r="U1351" i="1"/>
  <c r="R1352" i="1" s="1"/>
  <c r="L1247" i="1"/>
  <c r="M1246" i="1"/>
  <c r="S1352" i="1" l="1"/>
  <c r="U1352" i="1" s="1"/>
  <c r="R1353" i="1" s="1"/>
  <c r="L1248" i="1"/>
  <c r="M1247" i="1"/>
  <c r="S1353" i="1" l="1"/>
  <c r="U1353" i="1" s="1"/>
  <c r="R1354" i="1" s="1"/>
  <c r="L1249" i="1"/>
  <c r="M1248" i="1"/>
  <c r="S1354" i="1" l="1"/>
  <c r="U1354" i="1"/>
  <c r="R1355" i="1" s="1"/>
  <c r="L1250" i="1"/>
  <c r="M1249" i="1"/>
  <c r="S1355" i="1" l="1"/>
  <c r="U1355" i="1"/>
  <c r="R1356" i="1" s="1"/>
  <c r="L1251" i="1"/>
  <c r="M1250" i="1"/>
  <c r="S1356" i="1" l="1"/>
  <c r="U1356" i="1" s="1"/>
  <c r="R1357" i="1" s="1"/>
  <c r="L1252" i="1"/>
  <c r="M1251" i="1"/>
  <c r="S1357" i="1" l="1"/>
  <c r="U1357" i="1" s="1"/>
  <c r="R1358" i="1" s="1"/>
  <c r="L1253" i="1"/>
  <c r="M1252" i="1"/>
  <c r="S1358" i="1" l="1"/>
  <c r="U1358" i="1"/>
  <c r="R1359" i="1" s="1"/>
  <c r="L1254" i="1"/>
  <c r="M1253" i="1"/>
  <c r="S1359" i="1" l="1"/>
  <c r="U1359" i="1" s="1"/>
  <c r="R1360" i="1" s="1"/>
  <c r="L1255" i="1"/>
  <c r="M1254" i="1"/>
  <c r="S1360" i="1" l="1"/>
  <c r="U1360" i="1" s="1"/>
  <c r="R1361" i="1" s="1"/>
  <c r="L1256" i="1"/>
  <c r="M1255" i="1"/>
  <c r="S1361" i="1" l="1"/>
  <c r="U1361" i="1"/>
  <c r="R1362" i="1" s="1"/>
  <c r="L1257" i="1"/>
  <c r="M1256" i="1"/>
  <c r="S1362" i="1" l="1"/>
  <c r="U1362" i="1"/>
  <c r="R1363" i="1" s="1"/>
  <c r="L1258" i="1"/>
  <c r="M1257" i="1"/>
  <c r="S1363" i="1" l="1"/>
  <c r="U1363" i="1" s="1"/>
  <c r="R1364" i="1" s="1"/>
  <c r="L1259" i="1"/>
  <c r="M1258" i="1"/>
  <c r="S1364" i="1" l="1"/>
  <c r="U1364" i="1"/>
  <c r="R1365" i="1" s="1"/>
  <c r="L1260" i="1"/>
  <c r="M1259" i="1"/>
  <c r="S1365" i="1" l="1"/>
  <c r="U1365" i="1"/>
  <c r="R1366" i="1" s="1"/>
  <c r="L1261" i="1"/>
  <c r="M1260" i="1"/>
  <c r="S1366" i="1" l="1"/>
  <c r="U1366" i="1"/>
  <c r="R1367" i="1" s="1"/>
  <c r="L1262" i="1"/>
  <c r="M1261" i="1"/>
  <c r="S1367" i="1" l="1"/>
  <c r="U1367" i="1" s="1"/>
  <c r="R1368" i="1" s="1"/>
  <c r="L1263" i="1"/>
  <c r="M1262" i="1"/>
  <c r="S1368" i="1" l="1"/>
  <c r="U1368" i="1"/>
  <c r="R1369" i="1" s="1"/>
  <c r="L1264" i="1"/>
  <c r="M1263" i="1"/>
  <c r="S1369" i="1" l="1"/>
  <c r="U1369" i="1"/>
  <c r="R1370" i="1" s="1"/>
  <c r="L1265" i="1"/>
  <c r="M1264" i="1"/>
  <c r="S1370" i="1" l="1"/>
  <c r="U1370" i="1"/>
  <c r="R1371" i="1" s="1"/>
  <c r="L1266" i="1"/>
  <c r="M1265" i="1"/>
  <c r="S1371" i="1" l="1"/>
  <c r="U1371" i="1"/>
  <c r="R1372" i="1" s="1"/>
  <c r="L1267" i="1"/>
  <c r="M1266" i="1"/>
  <c r="S1372" i="1" l="1"/>
  <c r="U1372" i="1" s="1"/>
  <c r="R1373" i="1" s="1"/>
  <c r="L1268" i="1"/>
  <c r="M1267" i="1"/>
  <c r="S1373" i="1" l="1"/>
  <c r="U1373" i="1" s="1"/>
  <c r="R1374" i="1" s="1"/>
  <c r="L1269" i="1"/>
  <c r="M1268" i="1"/>
  <c r="S1374" i="1" l="1"/>
  <c r="U1374" i="1"/>
  <c r="R1375" i="1" s="1"/>
  <c r="L1270" i="1"/>
  <c r="M1269" i="1"/>
  <c r="S1375" i="1" l="1"/>
  <c r="U1375" i="1" s="1"/>
  <c r="R1376" i="1" s="1"/>
  <c r="L1271" i="1"/>
  <c r="M1270" i="1"/>
  <c r="S1376" i="1" l="1"/>
  <c r="U1376" i="1" s="1"/>
  <c r="R1377" i="1" s="1"/>
  <c r="L1272" i="1"/>
  <c r="M1271" i="1"/>
  <c r="S1377" i="1" l="1"/>
  <c r="U1377" i="1" s="1"/>
  <c r="R1378" i="1" s="1"/>
  <c r="L1273" i="1"/>
  <c r="M1272" i="1"/>
  <c r="S1378" i="1" l="1"/>
  <c r="U1378" i="1"/>
  <c r="R1379" i="1" s="1"/>
  <c r="L1274" i="1"/>
  <c r="M1273" i="1"/>
  <c r="S1379" i="1" l="1"/>
  <c r="U1379" i="1"/>
  <c r="R1380" i="1" s="1"/>
  <c r="L1275" i="1"/>
  <c r="M1274" i="1"/>
  <c r="S1380" i="1" l="1"/>
  <c r="U1380" i="1"/>
  <c r="R1381" i="1" s="1"/>
  <c r="L1276" i="1"/>
  <c r="M1275" i="1"/>
  <c r="S1381" i="1" l="1"/>
  <c r="U1381" i="1"/>
  <c r="R1382" i="1" s="1"/>
  <c r="L1277" i="1"/>
  <c r="M1276" i="1"/>
  <c r="S1382" i="1" l="1"/>
  <c r="U1382" i="1"/>
  <c r="R1383" i="1" s="1"/>
  <c r="L1278" i="1"/>
  <c r="M1277" i="1"/>
  <c r="S1383" i="1" l="1"/>
  <c r="U1383" i="1" s="1"/>
  <c r="R1384" i="1" s="1"/>
  <c r="L1279" i="1"/>
  <c r="M1278" i="1"/>
  <c r="S1384" i="1" l="1"/>
  <c r="U1384" i="1" s="1"/>
  <c r="R1385" i="1" s="1"/>
  <c r="L1280" i="1"/>
  <c r="M1279" i="1"/>
  <c r="S1385" i="1" l="1"/>
  <c r="U1385" i="1"/>
  <c r="R1386" i="1" s="1"/>
  <c r="L1281" i="1"/>
  <c r="M1280" i="1"/>
  <c r="S1386" i="1" l="1"/>
  <c r="U1386" i="1"/>
  <c r="R1387" i="1" s="1"/>
  <c r="L1282" i="1"/>
  <c r="M1281" i="1"/>
  <c r="S1387" i="1" l="1"/>
  <c r="U1387" i="1" s="1"/>
  <c r="R1388" i="1" s="1"/>
  <c r="L1283" i="1"/>
  <c r="M1282" i="1"/>
  <c r="S1388" i="1" l="1"/>
  <c r="U1388" i="1" s="1"/>
  <c r="R1389" i="1" s="1"/>
  <c r="L1284" i="1"/>
  <c r="M1283" i="1"/>
  <c r="S1389" i="1" l="1"/>
  <c r="U1389" i="1" s="1"/>
  <c r="R1390" i="1" s="1"/>
  <c r="L1285" i="1"/>
  <c r="M1284" i="1"/>
  <c r="S1390" i="1" l="1"/>
  <c r="U1390" i="1" s="1"/>
  <c r="R1391" i="1" s="1"/>
  <c r="L1286" i="1"/>
  <c r="M1285" i="1"/>
  <c r="S1391" i="1" l="1"/>
  <c r="U1391" i="1" s="1"/>
  <c r="R1392" i="1" s="1"/>
  <c r="L1287" i="1"/>
  <c r="M1286" i="1"/>
  <c r="S1392" i="1" l="1"/>
  <c r="U1392" i="1" s="1"/>
  <c r="R1393" i="1" s="1"/>
  <c r="L1288" i="1"/>
  <c r="M1287" i="1"/>
  <c r="S1393" i="1" l="1"/>
  <c r="U1393" i="1" s="1"/>
  <c r="R1394" i="1" s="1"/>
  <c r="L1289" i="1"/>
  <c r="M1288" i="1"/>
  <c r="S1394" i="1" l="1"/>
  <c r="U1394" i="1" s="1"/>
  <c r="R1395" i="1" s="1"/>
  <c r="L1290" i="1"/>
  <c r="M1289" i="1"/>
  <c r="S1395" i="1" l="1"/>
  <c r="U1395" i="1" s="1"/>
  <c r="R1396" i="1" s="1"/>
  <c r="L1291" i="1"/>
  <c r="M1290" i="1"/>
  <c r="S1396" i="1" l="1"/>
  <c r="U1396" i="1" s="1"/>
  <c r="R1397" i="1" s="1"/>
  <c r="L1292" i="1"/>
  <c r="M1291" i="1"/>
  <c r="S1397" i="1" l="1"/>
  <c r="U1397" i="1"/>
  <c r="R1398" i="1" s="1"/>
  <c r="L1293" i="1"/>
  <c r="M1292" i="1"/>
  <c r="S1398" i="1" l="1"/>
  <c r="U1398" i="1" s="1"/>
  <c r="R1399" i="1" s="1"/>
  <c r="L1294" i="1"/>
  <c r="M1293" i="1"/>
  <c r="S1399" i="1" l="1"/>
  <c r="U1399" i="1" s="1"/>
  <c r="R1400" i="1" s="1"/>
  <c r="L1295" i="1"/>
  <c r="M1294" i="1"/>
  <c r="S1400" i="1" l="1"/>
  <c r="U1400" i="1" s="1"/>
  <c r="R1401" i="1" s="1"/>
  <c r="L1296" i="1"/>
  <c r="M1295" i="1"/>
  <c r="S1401" i="1" l="1"/>
  <c r="U1401" i="1"/>
  <c r="R1402" i="1" s="1"/>
  <c r="L1297" i="1"/>
  <c r="M1296" i="1"/>
  <c r="S1402" i="1" l="1"/>
  <c r="U1402" i="1" s="1"/>
  <c r="R1403" i="1" s="1"/>
  <c r="L1298" i="1"/>
  <c r="M1297" i="1"/>
  <c r="S1403" i="1" l="1"/>
  <c r="U1403" i="1" s="1"/>
  <c r="R1404" i="1" s="1"/>
  <c r="L1299" i="1"/>
  <c r="M1298" i="1"/>
  <c r="S1404" i="1" l="1"/>
  <c r="U1404" i="1" s="1"/>
  <c r="R1405" i="1" s="1"/>
  <c r="L1300" i="1"/>
  <c r="M1299" i="1"/>
  <c r="S1405" i="1" l="1"/>
  <c r="U1405" i="1" s="1"/>
  <c r="R1406" i="1" s="1"/>
  <c r="L1301" i="1"/>
  <c r="M1300" i="1"/>
  <c r="S1406" i="1" l="1"/>
  <c r="U1406" i="1" s="1"/>
  <c r="R1407" i="1" s="1"/>
  <c r="L1302" i="1"/>
  <c r="M1301" i="1"/>
  <c r="S1407" i="1" l="1"/>
  <c r="U1407" i="1" s="1"/>
  <c r="R1408" i="1" s="1"/>
  <c r="L1303" i="1"/>
  <c r="M1302" i="1"/>
  <c r="S1408" i="1" l="1"/>
  <c r="U1408" i="1"/>
  <c r="R1409" i="1" s="1"/>
  <c r="L1304" i="1"/>
  <c r="M1303" i="1"/>
  <c r="S1409" i="1" l="1"/>
  <c r="U1409" i="1"/>
  <c r="R1410" i="1" s="1"/>
  <c r="L1305" i="1"/>
  <c r="M1304" i="1"/>
  <c r="S1410" i="1" l="1"/>
  <c r="U1410" i="1" s="1"/>
  <c r="R1411" i="1" s="1"/>
  <c r="L1306" i="1"/>
  <c r="M1305" i="1"/>
  <c r="S1411" i="1" l="1"/>
  <c r="U1411" i="1" s="1"/>
  <c r="R1412" i="1" s="1"/>
  <c r="L1307" i="1"/>
  <c r="M1306" i="1"/>
  <c r="S1412" i="1" l="1"/>
  <c r="U1412" i="1" s="1"/>
  <c r="R1413" i="1" s="1"/>
  <c r="L1308" i="1"/>
  <c r="M1307" i="1"/>
  <c r="S1413" i="1" l="1"/>
  <c r="U1413" i="1" s="1"/>
  <c r="R1414" i="1" s="1"/>
  <c r="L1309" i="1"/>
  <c r="M1308" i="1"/>
  <c r="S1414" i="1" l="1"/>
  <c r="U1414" i="1"/>
  <c r="R1415" i="1" s="1"/>
  <c r="L1310" i="1"/>
  <c r="M1309" i="1"/>
  <c r="S1415" i="1" l="1"/>
  <c r="U1415" i="1"/>
  <c r="R1416" i="1" s="1"/>
  <c r="L1311" i="1"/>
  <c r="M1310" i="1"/>
  <c r="S1416" i="1" l="1"/>
  <c r="U1416" i="1"/>
  <c r="R1417" i="1" s="1"/>
  <c r="L1312" i="1"/>
  <c r="M1311" i="1"/>
  <c r="S1417" i="1" l="1"/>
  <c r="U1417" i="1"/>
  <c r="R1418" i="1" s="1"/>
  <c r="L1313" i="1"/>
  <c r="M1312" i="1"/>
  <c r="S1418" i="1" l="1"/>
  <c r="U1418" i="1"/>
  <c r="R1419" i="1" s="1"/>
  <c r="L1314" i="1"/>
  <c r="M1313" i="1"/>
  <c r="S1419" i="1" l="1"/>
  <c r="U1419" i="1"/>
  <c r="R1420" i="1" s="1"/>
  <c r="L1315" i="1"/>
  <c r="M1314" i="1"/>
  <c r="S1420" i="1" l="1"/>
  <c r="U1420" i="1" s="1"/>
  <c r="R1421" i="1" s="1"/>
  <c r="L1316" i="1"/>
  <c r="M1315" i="1"/>
  <c r="S1421" i="1" l="1"/>
  <c r="U1421" i="1" s="1"/>
  <c r="R1422" i="1" s="1"/>
  <c r="L1317" i="1"/>
  <c r="M1316" i="1"/>
  <c r="S1422" i="1" l="1"/>
  <c r="U1422" i="1" s="1"/>
  <c r="R1423" i="1" s="1"/>
  <c r="L1318" i="1"/>
  <c r="M1317" i="1"/>
  <c r="S1423" i="1" l="1"/>
  <c r="U1423" i="1" s="1"/>
  <c r="R1424" i="1" s="1"/>
  <c r="L1319" i="1"/>
  <c r="M1318" i="1"/>
  <c r="S1424" i="1" l="1"/>
  <c r="U1424" i="1" s="1"/>
  <c r="R1425" i="1" s="1"/>
  <c r="L1320" i="1"/>
  <c r="M1319" i="1"/>
  <c r="S1425" i="1" l="1"/>
  <c r="U1425" i="1" s="1"/>
  <c r="R1426" i="1" s="1"/>
  <c r="L1321" i="1"/>
  <c r="M1320" i="1"/>
  <c r="S1426" i="1" l="1"/>
  <c r="U1426" i="1" s="1"/>
  <c r="R1427" i="1" s="1"/>
  <c r="L1322" i="1"/>
  <c r="M1321" i="1"/>
  <c r="S1427" i="1" l="1"/>
  <c r="U1427" i="1" s="1"/>
  <c r="R1428" i="1" s="1"/>
  <c r="L1323" i="1"/>
  <c r="M1322" i="1"/>
  <c r="S1428" i="1" l="1"/>
  <c r="U1428" i="1" s="1"/>
  <c r="R1429" i="1" s="1"/>
  <c r="L1324" i="1"/>
  <c r="M1323" i="1"/>
  <c r="S1429" i="1" l="1"/>
  <c r="U1429" i="1" s="1"/>
  <c r="R1430" i="1" s="1"/>
  <c r="L1325" i="1"/>
  <c r="M1324" i="1"/>
  <c r="S1430" i="1" l="1"/>
  <c r="U1430" i="1"/>
  <c r="R1431" i="1" s="1"/>
  <c r="L1326" i="1"/>
  <c r="M1325" i="1"/>
  <c r="S1431" i="1" l="1"/>
  <c r="U1431" i="1" s="1"/>
  <c r="R1432" i="1" s="1"/>
  <c r="L1327" i="1"/>
  <c r="M1326" i="1"/>
  <c r="S1432" i="1" l="1"/>
  <c r="U1432" i="1" s="1"/>
  <c r="R1433" i="1" s="1"/>
  <c r="L1328" i="1"/>
  <c r="M1327" i="1"/>
  <c r="S1433" i="1" l="1"/>
  <c r="U1433" i="1" s="1"/>
  <c r="R1434" i="1" s="1"/>
  <c r="L1329" i="1"/>
  <c r="M1328" i="1"/>
  <c r="S1434" i="1" l="1"/>
  <c r="U1434" i="1" s="1"/>
  <c r="R1435" i="1" s="1"/>
  <c r="L1330" i="1"/>
  <c r="M1329" i="1"/>
  <c r="S1435" i="1" l="1"/>
  <c r="U1435" i="1" s="1"/>
  <c r="R1436" i="1" s="1"/>
  <c r="L1331" i="1"/>
  <c r="M1330" i="1"/>
  <c r="S1436" i="1" l="1"/>
  <c r="U1436" i="1" s="1"/>
  <c r="R1437" i="1" s="1"/>
  <c r="L1332" i="1"/>
  <c r="M1331" i="1"/>
  <c r="S1437" i="1" l="1"/>
  <c r="U1437" i="1"/>
  <c r="R1438" i="1" s="1"/>
  <c r="L1333" i="1"/>
  <c r="M1332" i="1"/>
  <c r="S1438" i="1" l="1"/>
  <c r="U1438" i="1" s="1"/>
  <c r="R1439" i="1" s="1"/>
  <c r="L1334" i="1"/>
  <c r="M1333" i="1"/>
  <c r="S1439" i="1" l="1"/>
  <c r="U1439" i="1" s="1"/>
  <c r="R1440" i="1" s="1"/>
  <c r="L1335" i="1"/>
  <c r="M1334" i="1"/>
  <c r="S1440" i="1" l="1"/>
  <c r="U1440" i="1" s="1"/>
  <c r="R1441" i="1" s="1"/>
  <c r="L1336" i="1"/>
  <c r="M1335" i="1"/>
  <c r="S1441" i="1" l="1"/>
  <c r="U1441" i="1"/>
  <c r="R1442" i="1" s="1"/>
  <c r="L1337" i="1"/>
  <c r="M1336" i="1"/>
  <c r="S1442" i="1" l="1"/>
  <c r="U1442" i="1" s="1"/>
  <c r="R1443" i="1" s="1"/>
  <c r="L1338" i="1"/>
  <c r="M1337" i="1"/>
  <c r="S1443" i="1" l="1"/>
  <c r="U1443" i="1" s="1"/>
  <c r="R1444" i="1" s="1"/>
  <c r="L1339" i="1"/>
  <c r="M1338" i="1"/>
  <c r="S1444" i="1" l="1"/>
  <c r="U1444" i="1" s="1"/>
  <c r="R1445" i="1" s="1"/>
  <c r="L1340" i="1"/>
  <c r="M1339" i="1"/>
  <c r="S1445" i="1" l="1"/>
  <c r="U1445" i="1" s="1"/>
  <c r="R1446" i="1" s="1"/>
  <c r="L1341" i="1"/>
  <c r="M1340" i="1"/>
  <c r="S1446" i="1" l="1"/>
  <c r="U1446" i="1" s="1"/>
  <c r="R1447" i="1" s="1"/>
  <c r="L1342" i="1"/>
  <c r="M1341" i="1"/>
  <c r="S1447" i="1" l="1"/>
  <c r="U1447" i="1" s="1"/>
  <c r="R1448" i="1" s="1"/>
  <c r="L1343" i="1"/>
  <c r="M1342" i="1"/>
  <c r="S1448" i="1" l="1"/>
  <c r="U1448" i="1" s="1"/>
  <c r="R1449" i="1" s="1"/>
  <c r="L1344" i="1"/>
  <c r="M1343" i="1"/>
  <c r="S1449" i="1" l="1"/>
  <c r="U1449" i="1" s="1"/>
  <c r="R1450" i="1" s="1"/>
  <c r="L1345" i="1"/>
  <c r="M1344" i="1"/>
  <c r="S1450" i="1" l="1"/>
  <c r="U1450" i="1"/>
  <c r="R1451" i="1" s="1"/>
  <c r="L1346" i="1"/>
  <c r="M1345" i="1"/>
  <c r="S1451" i="1" l="1"/>
  <c r="U1451" i="1" s="1"/>
  <c r="R1452" i="1" s="1"/>
  <c r="L1347" i="1"/>
  <c r="M1346" i="1"/>
  <c r="S1452" i="1" l="1"/>
  <c r="U1452" i="1" s="1"/>
  <c r="R1453" i="1" s="1"/>
  <c r="L1348" i="1"/>
  <c r="M1347" i="1"/>
  <c r="S1453" i="1" l="1"/>
  <c r="U1453" i="1"/>
  <c r="R1454" i="1" s="1"/>
  <c r="L1349" i="1"/>
  <c r="M1348" i="1"/>
  <c r="S1454" i="1" l="1"/>
  <c r="U1454" i="1"/>
  <c r="R1455" i="1" s="1"/>
  <c r="L1350" i="1"/>
  <c r="M1349" i="1"/>
  <c r="S1455" i="1" l="1"/>
  <c r="U1455" i="1" s="1"/>
  <c r="R1456" i="1" s="1"/>
  <c r="L1351" i="1"/>
  <c r="M1350" i="1"/>
  <c r="S1456" i="1" l="1"/>
  <c r="U1456" i="1" s="1"/>
  <c r="R1457" i="1" s="1"/>
  <c r="L1352" i="1"/>
  <c r="M1351" i="1"/>
  <c r="S1457" i="1" l="1"/>
  <c r="U1457" i="1" s="1"/>
  <c r="R1458" i="1" s="1"/>
  <c r="L1353" i="1"/>
  <c r="M1352" i="1"/>
  <c r="S1458" i="1" l="1"/>
  <c r="U1458" i="1"/>
  <c r="R1459" i="1" s="1"/>
  <c r="L1354" i="1"/>
  <c r="M1353" i="1"/>
  <c r="S1459" i="1" l="1"/>
  <c r="U1459" i="1" s="1"/>
  <c r="R1460" i="1" s="1"/>
  <c r="L1355" i="1"/>
  <c r="M1354" i="1"/>
  <c r="S1460" i="1" l="1"/>
  <c r="U1460" i="1" s="1"/>
  <c r="R1461" i="1" s="1"/>
  <c r="L1356" i="1"/>
  <c r="M1355" i="1"/>
  <c r="S1461" i="1" l="1"/>
  <c r="U1461" i="1" s="1"/>
  <c r="R1462" i="1" s="1"/>
  <c r="L1357" i="1"/>
  <c r="M1356" i="1"/>
  <c r="S1462" i="1" l="1"/>
  <c r="U1462" i="1"/>
  <c r="R1463" i="1" s="1"/>
  <c r="L1358" i="1"/>
  <c r="M1357" i="1"/>
  <c r="S1463" i="1" l="1"/>
  <c r="U1463" i="1" s="1"/>
  <c r="R1464" i="1" s="1"/>
  <c r="L1359" i="1"/>
  <c r="M1358" i="1"/>
  <c r="S1464" i="1" l="1"/>
  <c r="U1464" i="1" s="1"/>
  <c r="L1360" i="1"/>
  <c r="M1359" i="1"/>
  <c r="L1361" i="1" l="1"/>
  <c r="M1360" i="1"/>
  <c r="L1362" i="1" l="1"/>
  <c r="M1361" i="1"/>
  <c r="L1363" i="1" l="1"/>
  <c r="M1362" i="1"/>
  <c r="L1364" i="1" l="1"/>
  <c r="M1363" i="1"/>
  <c r="L1365" i="1" l="1"/>
  <c r="M1364" i="1"/>
  <c r="L1366" i="1" l="1"/>
  <c r="M1365" i="1"/>
  <c r="L1367" i="1" l="1"/>
  <c r="M1366" i="1"/>
  <c r="L1368" i="1" l="1"/>
  <c r="M1367" i="1"/>
  <c r="L1369" i="1" l="1"/>
  <c r="M1368" i="1"/>
  <c r="L1370" i="1" l="1"/>
  <c r="M1369" i="1"/>
  <c r="L1371" i="1" l="1"/>
  <c r="M1370" i="1"/>
  <c r="L1372" i="1" l="1"/>
  <c r="M1371" i="1"/>
  <c r="L1373" i="1" l="1"/>
  <c r="M1372" i="1"/>
  <c r="L1374" i="1" l="1"/>
  <c r="M1373" i="1"/>
  <c r="L1375" i="1" l="1"/>
  <c r="M1374" i="1"/>
  <c r="L1376" i="1" l="1"/>
  <c r="M1375" i="1"/>
  <c r="L1377" i="1" l="1"/>
  <c r="M1376" i="1"/>
  <c r="L1378" i="1" l="1"/>
  <c r="M1377" i="1"/>
  <c r="L1379" i="1" l="1"/>
  <c r="M1378" i="1"/>
  <c r="L1380" i="1" l="1"/>
  <c r="M1379" i="1"/>
  <c r="L1381" i="1" l="1"/>
  <c r="M1380" i="1"/>
  <c r="L1382" i="1" l="1"/>
  <c r="M1381" i="1"/>
  <c r="L1383" i="1" l="1"/>
  <c r="M1382" i="1"/>
  <c r="L1384" i="1" l="1"/>
  <c r="M1383" i="1"/>
  <c r="L1385" i="1" l="1"/>
  <c r="M1384" i="1"/>
  <c r="L1386" i="1" l="1"/>
  <c r="M1385" i="1"/>
  <c r="L1387" i="1" l="1"/>
  <c r="M1386" i="1"/>
  <c r="L1388" i="1" l="1"/>
  <c r="M1387" i="1"/>
  <c r="L1389" i="1" l="1"/>
  <c r="M1388" i="1"/>
  <c r="L1390" i="1" l="1"/>
  <c r="M1389" i="1"/>
  <c r="L1391" i="1" l="1"/>
  <c r="M1390" i="1"/>
  <c r="L1392" i="1" l="1"/>
  <c r="M1391" i="1"/>
  <c r="L1393" i="1" l="1"/>
  <c r="M1392" i="1"/>
  <c r="L1394" i="1" l="1"/>
  <c r="M1393" i="1"/>
  <c r="L1395" i="1" l="1"/>
  <c r="M1394" i="1"/>
  <c r="L1396" i="1" l="1"/>
  <c r="M1395" i="1"/>
  <c r="L1397" i="1" l="1"/>
  <c r="M1396" i="1"/>
  <c r="L1398" i="1" l="1"/>
  <c r="M1397" i="1"/>
  <c r="L1399" i="1" l="1"/>
  <c r="M1398" i="1"/>
  <c r="L1400" i="1" l="1"/>
  <c r="M1399" i="1"/>
  <c r="L1401" i="1" l="1"/>
  <c r="M1400" i="1"/>
  <c r="L1402" i="1" l="1"/>
  <c r="M1401" i="1"/>
  <c r="L1403" i="1" l="1"/>
  <c r="M1402" i="1"/>
  <c r="L1404" i="1" l="1"/>
  <c r="M1403" i="1"/>
  <c r="L1405" i="1" l="1"/>
  <c r="M1404" i="1"/>
  <c r="L1406" i="1" l="1"/>
  <c r="M1405" i="1"/>
  <c r="L1407" i="1" l="1"/>
  <c r="M1406" i="1"/>
  <c r="L1408" i="1" l="1"/>
  <c r="M1407" i="1"/>
  <c r="L1409" i="1" l="1"/>
  <c r="M1408" i="1"/>
  <c r="L1410" i="1" l="1"/>
  <c r="M1409" i="1"/>
  <c r="L1411" i="1" l="1"/>
  <c r="M1410" i="1"/>
  <c r="L1412" i="1" l="1"/>
  <c r="M1411" i="1"/>
  <c r="L1413" i="1" l="1"/>
  <c r="M1412" i="1"/>
  <c r="L1414" i="1" l="1"/>
  <c r="M1413" i="1"/>
  <c r="L1415" i="1" l="1"/>
  <c r="M1414" i="1"/>
  <c r="L1416" i="1" l="1"/>
  <c r="M1415" i="1"/>
  <c r="L1417" i="1" l="1"/>
  <c r="M1416" i="1"/>
  <c r="L1418" i="1" l="1"/>
  <c r="M1417" i="1"/>
  <c r="L1419" i="1" l="1"/>
  <c r="M1418" i="1"/>
  <c r="L1420" i="1" l="1"/>
  <c r="M1419" i="1"/>
  <c r="L1421" i="1" l="1"/>
  <c r="M1420" i="1"/>
  <c r="L1422" i="1" l="1"/>
  <c r="M1421" i="1"/>
  <c r="L1423" i="1" l="1"/>
  <c r="M1422" i="1"/>
  <c r="L1424" i="1" l="1"/>
  <c r="M1423" i="1"/>
  <c r="L1425" i="1" l="1"/>
  <c r="M1424" i="1"/>
  <c r="L1426" i="1" l="1"/>
  <c r="M1425" i="1"/>
  <c r="L1427" i="1" l="1"/>
  <c r="M1426" i="1"/>
  <c r="L1428" i="1" l="1"/>
  <c r="M1427" i="1"/>
  <c r="L1429" i="1" l="1"/>
  <c r="M1428" i="1"/>
  <c r="L1430" i="1" l="1"/>
  <c r="M1429" i="1"/>
  <c r="L1431" i="1" l="1"/>
  <c r="M1430" i="1"/>
  <c r="L1432" i="1" l="1"/>
  <c r="M1431" i="1"/>
  <c r="L1433" i="1" l="1"/>
  <c r="M1432" i="1"/>
  <c r="L1434" i="1" l="1"/>
  <c r="M1433" i="1"/>
  <c r="L1435" i="1" l="1"/>
  <c r="M1434" i="1"/>
  <c r="L1436" i="1" l="1"/>
  <c r="M1435" i="1"/>
  <c r="L1437" i="1" l="1"/>
  <c r="M1436" i="1"/>
  <c r="L1438" i="1" l="1"/>
  <c r="M1437" i="1"/>
  <c r="L1439" i="1" l="1"/>
  <c r="M1438" i="1"/>
  <c r="L1440" i="1" l="1"/>
  <c r="M1439" i="1"/>
  <c r="L1441" i="1" l="1"/>
  <c r="M1440" i="1"/>
  <c r="L1442" i="1" l="1"/>
  <c r="M1441" i="1"/>
  <c r="L1443" i="1" l="1"/>
  <c r="M1442" i="1"/>
  <c r="L1444" i="1" l="1"/>
  <c r="M1443" i="1"/>
  <c r="L1445" i="1" l="1"/>
  <c r="M1444" i="1"/>
  <c r="L1446" i="1" l="1"/>
  <c r="M1445" i="1"/>
  <c r="L1447" i="1" l="1"/>
  <c r="M1446" i="1"/>
  <c r="L1448" i="1" l="1"/>
  <c r="M1447" i="1"/>
  <c r="L1449" i="1" l="1"/>
  <c r="M1448" i="1"/>
  <c r="L1450" i="1" l="1"/>
  <c r="M1449" i="1"/>
  <c r="L1451" i="1" l="1"/>
  <c r="M1450" i="1"/>
  <c r="L1452" i="1" l="1"/>
  <c r="M1451" i="1"/>
  <c r="L1453" i="1" l="1"/>
  <c r="M1452" i="1"/>
  <c r="L1454" i="1" l="1"/>
  <c r="M1453" i="1"/>
  <c r="L1455" i="1" l="1"/>
  <c r="M1454" i="1"/>
  <c r="L1456" i="1" l="1"/>
  <c r="M1455" i="1"/>
  <c r="L1457" i="1" l="1"/>
  <c r="M1456" i="1"/>
  <c r="L1458" i="1" l="1"/>
  <c r="M1457" i="1"/>
  <c r="L1459" i="1" l="1"/>
  <c r="M1458" i="1"/>
  <c r="L1460" i="1" l="1"/>
  <c r="M1459" i="1"/>
  <c r="L1461" i="1" l="1"/>
  <c r="M1460" i="1"/>
  <c r="L1462" i="1" l="1"/>
  <c r="M1461" i="1"/>
  <c r="L1463" i="1" l="1"/>
  <c r="M1462" i="1"/>
  <c r="L1464" i="1" l="1"/>
  <c r="M1464" i="1" s="1"/>
  <c r="N3" i="1" s="1"/>
  <c r="M1463" i="1"/>
</calcChain>
</file>

<file path=xl/sharedStrings.xml><?xml version="1.0" encoding="utf-8"?>
<sst xmlns="http://schemas.openxmlformats.org/spreadsheetml/2006/main" count="26" uniqueCount="26">
  <si>
    <t>NIIF 9 MODELO DEL COSTO AMORTIZADO</t>
  </si>
  <si>
    <t>LA EMPRESA CARIÑO S.A.</t>
  </si>
  <si>
    <t>TOMA UN PRESTAMO DEL BIG BANK</t>
  </si>
  <si>
    <t>IMPORTE</t>
  </si>
  <si>
    <t>EL CONTRATO:</t>
  </si>
  <si>
    <t>USD</t>
  </si>
  <si>
    <t>PLAZO</t>
  </si>
  <si>
    <t>MESES</t>
  </si>
  <si>
    <t>PAGO</t>
  </si>
  <si>
    <t xml:space="preserve">TASA </t>
  </si>
  <si>
    <t>MENSUAL</t>
  </si>
  <si>
    <t>COMISION DE DESEMBOLSO</t>
  </si>
  <si>
    <t>Principal</t>
  </si>
  <si>
    <t>Interes</t>
  </si>
  <si>
    <t>Cuota</t>
  </si>
  <si>
    <t>SUSTANCIA ANTES QUE FORMA</t>
  </si>
  <si>
    <t>LA VERDAD ANTE TODO</t>
  </si>
  <si>
    <t>¿CUANTO ME PRESTÓ EL BANCO?</t>
  </si>
  <si>
    <t>OPCION A</t>
  </si>
  <si>
    <t>OPCION B</t>
  </si>
  <si>
    <t>TIR</t>
  </si>
  <si>
    <t>S INICIAL</t>
  </si>
  <si>
    <t>(+) COSTO F</t>
  </si>
  <si>
    <t>(-) PAGOS</t>
  </si>
  <si>
    <t>S.FINAL</t>
  </si>
  <si>
    <t>MODELO DEL COSTO AMORTIZADO =&gt; NIIF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</si>
</sst>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%"/>
    <numFmt numFmtId="165" formatCode="0.000000%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sz val="2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3" fillId="3" borderId="0" xfId="0" applyFont="1" applyFill="1"/>
    <xf numFmtId="0" fontId="2" fillId="4" borderId="0" xfId="0" applyFont="1" applyFill="1"/>
    <xf numFmtId="0" fontId="3" fillId="4" borderId="0" xfId="0" applyFont="1" applyFill="1"/>
    <xf numFmtId="43" fontId="3" fillId="0" borderId="0" xfId="1" applyFont="1"/>
    <xf numFmtId="43" fontId="3" fillId="0" borderId="0" xfId="1" applyNumberFormat="1" applyFont="1"/>
    <xf numFmtId="4" fontId="3" fillId="3" borderId="0" xfId="0" applyNumberFormat="1" applyFont="1" applyFill="1"/>
    <xf numFmtId="0" fontId="2" fillId="5" borderId="0" xfId="0" applyFont="1" applyFill="1" applyAlignment="1">
      <alignment horizontal="center"/>
    </xf>
    <xf numFmtId="0" fontId="2" fillId="5" borderId="0" xfId="0" applyFont="1" applyFill="1"/>
    <xf numFmtId="14" fontId="3" fillId="0" borderId="0" xfId="0" applyNumberFormat="1" applyFont="1"/>
    <xf numFmtId="0" fontId="6" fillId="6" borderId="2" xfId="0" applyFont="1" applyFill="1" applyBorder="1"/>
    <xf numFmtId="0" fontId="7" fillId="6" borderId="3" xfId="0" applyFont="1" applyFill="1" applyBorder="1"/>
    <xf numFmtId="0" fontId="7" fillId="6" borderId="4" xfId="0" applyFont="1" applyFill="1" applyBorder="1"/>
    <xf numFmtId="0" fontId="2" fillId="7" borderId="0" xfId="0" applyFont="1" applyFill="1"/>
    <xf numFmtId="3" fontId="2" fillId="7" borderId="0" xfId="0" applyNumberFormat="1" applyFont="1" applyFill="1"/>
    <xf numFmtId="0" fontId="8" fillId="8" borderId="0" xfId="0" applyFont="1" applyFill="1"/>
    <xf numFmtId="0" fontId="3" fillId="8" borderId="0" xfId="0" applyFont="1" applyFill="1"/>
    <xf numFmtId="3" fontId="3" fillId="8" borderId="0" xfId="0" applyNumberFormat="1" applyFont="1" applyFill="1"/>
    <xf numFmtId="14" fontId="3" fillId="8" borderId="0" xfId="0" applyNumberFormat="1" applyFont="1" applyFill="1"/>
    <xf numFmtId="43" fontId="3" fillId="8" borderId="0" xfId="1" applyFont="1" applyFill="1"/>
    <xf numFmtId="0" fontId="3" fillId="9" borderId="0" xfId="0" applyFont="1" applyFill="1"/>
    <xf numFmtId="14" fontId="3" fillId="9" borderId="0" xfId="0" applyNumberFormat="1" applyFont="1" applyFill="1"/>
    <xf numFmtId="14" fontId="3" fillId="0" borderId="0" xfId="0" applyNumberFormat="1" applyFont="1" applyFill="1"/>
    <xf numFmtId="43" fontId="5" fillId="2" borderId="0" xfId="1" applyNumberFormat="1" applyFont="1" applyFill="1"/>
    <xf numFmtId="43" fontId="3" fillId="10" borderId="0" xfId="1" applyNumberFormat="1" applyFont="1" applyFill="1"/>
    <xf numFmtId="43" fontId="9" fillId="11" borderId="0" xfId="1" applyNumberFormat="1" applyFont="1" applyFill="1"/>
    <xf numFmtId="43" fontId="3" fillId="0" borderId="0" xfId="0" applyNumberFormat="1" applyFont="1"/>
    <xf numFmtId="165" fontId="2" fillId="0" borderId="0" xfId="1" applyNumberFormat="1" applyFont="1"/>
    <xf numFmtId="164" fontId="2" fillId="12" borderId="1" xfId="0" applyNumberFormat="1" applyFont="1" applyFill="1" applyBorder="1"/>
    <xf numFmtId="165" fontId="2" fillId="12" borderId="0" xfId="1" applyNumberFormat="1" applyFont="1" applyFill="1"/>
    <xf numFmtId="10" fontId="6" fillId="6" borderId="1" xfId="0" applyNumberFormat="1" applyFont="1" applyFill="1" applyBorder="1"/>
    <xf numFmtId="3" fontId="2" fillId="12" borderId="1" xfId="0" applyNumberFormat="1" applyFont="1" applyFill="1" applyBorder="1"/>
    <xf numFmtId="0" fontId="3" fillId="13" borderId="0" xfId="0" applyFont="1" applyFill="1" applyAlignment="1">
      <alignment horizontal="center"/>
    </xf>
    <xf numFmtId="43" fontId="2" fillId="13" borderId="0" xfId="1" applyFont="1" applyFill="1"/>
    <xf numFmtId="14" fontId="3" fillId="3" borderId="0" xfId="0" applyNumberFormat="1" applyFont="1" applyFill="1"/>
    <xf numFmtId="43" fontId="3" fillId="3" borderId="0" xfId="0" applyNumberFormat="1" applyFont="1" applyFill="1"/>
    <xf numFmtId="43" fontId="2" fillId="0" borderId="0" xfId="0" applyNumberFormat="1" applyFont="1"/>
    <xf numFmtId="14" fontId="3" fillId="14" borderId="0" xfId="0" applyNumberFormat="1" applyFont="1" applyFill="1"/>
    <xf numFmtId="43" fontId="3" fillId="14" borderId="0" xfId="0" applyNumberFormat="1" applyFont="1" applyFill="1"/>
    <xf numFmtId="43" fontId="3" fillId="15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EC3C8-F91D-4A84-A5CC-441D8872361E}">
  <dimension ref="A1:V1579"/>
  <sheetViews>
    <sheetView tabSelected="1" zoomScale="70" zoomScaleNormal="70" workbookViewId="0">
      <selection activeCell="P3" sqref="P3"/>
    </sheetView>
  </sheetViews>
  <sheetFormatPr baseColWidth="10" defaultRowHeight="18"/>
  <cols>
    <col min="1" max="1" width="12.625" style="2" bestFit="1" customWidth="1"/>
    <col min="2" max="2" width="3.625" style="2" bestFit="1" customWidth="1"/>
    <col min="3" max="4" width="13.625" style="2" bestFit="1" customWidth="1"/>
    <col min="5" max="5" width="12.625" style="2" bestFit="1" customWidth="1"/>
    <col min="6" max="6" width="1.625" style="2" customWidth="1"/>
    <col min="7" max="8" width="11" style="2"/>
    <col min="9" max="9" width="12.25" style="2" customWidth="1"/>
    <col min="10" max="10" width="1.25" style="2" customWidth="1"/>
    <col min="11" max="11" width="6.125" style="2" bestFit="1" customWidth="1"/>
    <col min="12" max="12" width="12.625" style="2" bestFit="1" customWidth="1"/>
    <col min="13" max="13" width="15.125" style="9" bestFit="1" customWidth="1"/>
    <col min="14" max="14" width="14.375" style="2" bestFit="1" customWidth="1"/>
    <col min="15" max="15" width="13.875" style="2" bestFit="1" customWidth="1"/>
    <col min="16" max="16" width="6.125" style="2" bestFit="1" customWidth="1"/>
    <col min="17" max="17" width="12.625" style="2" bestFit="1" customWidth="1"/>
    <col min="18" max="18" width="13.875" style="2" bestFit="1" customWidth="1"/>
    <col min="19" max="20" width="12.875" style="2" customWidth="1"/>
    <col min="21" max="21" width="13.875" style="2" bestFit="1" customWidth="1"/>
    <col min="22" max="22" width="11.375" style="2" bestFit="1" customWidth="1"/>
    <col min="23" max="16384" width="11" style="2"/>
  </cols>
  <sheetData>
    <row r="1" spans="1:22" s="4" customFormat="1" ht="27.75">
      <c r="A1" s="3" t="s">
        <v>0</v>
      </c>
      <c r="M1" s="27"/>
    </row>
    <row r="2" spans="1:22" ht="18.75">
      <c r="A2" s="6" t="s">
        <v>1</v>
      </c>
      <c r="B2" s="7"/>
      <c r="C2" s="7"/>
      <c r="D2" s="7"/>
      <c r="E2" s="7"/>
      <c r="G2" s="19" t="s">
        <v>15</v>
      </c>
      <c r="H2" s="20"/>
      <c r="I2" s="20"/>
      <c r="K2" s="1" t="s">
        <v>20</v>
      </c>
      <c r="M2" s="31">
        <v>3.3449198368484118E-4</v>
      </c>
      <c r="N2" s="33">
        <f>(1+M2)^30-1</f>
        <v>1.0083581723977941E-2</v>
      </c>
      <c r="P2" s="1" t="s">
        <v>25</v>
      </c>
    </row>
    <row r="3" spans="1:22" ht="19.5" thickBot="1">
      <c r="A3" s="7" t="s">
        <v>2</v>
      </c>
      <c r="B3" s="7"/>
      <c r="C3" s="7"/>
      <c r="D3" s="7"/>
      <c r="E3" s="7"/>
      <c r="G3" s="19" t="s">
        <v>16</v>
      </c>
      <c r="H3" s="20"/>
      <c r="I3" s="20"/>
      <c r="K3" s="24">
        <v>0</v>
      </c>
      <c r="L3" s="25">
        <v>46042</v>
      </c>
      <c r="M3" s="28">
        <f>+I7</f>
        <v>900000</v>
      </c>
      <c r="N3" s="29">
        <f>-NPV(M2,M4:M1464)</f>
        <v>900000.00000005669</v>
      </c>
      <c r="O3" s="30"/>
      <c r="P3" s="1"/>
      <c r="Q3" s="25">
        <v>46042</v>
      </c>
      <c r="R3" s="36" t="s">
        <v>21</v>
      </c>
      <c r="S3" s="36" t="s">
        <v>22</v>
      </c>
      <c r="T3" s="36" t="s">
        <v>23</v>
      </c>
      <c r="U3" s="36" t="s">
        <v>24</v>
      </c>
    </row>
    <row r="4" spans="1:22" ht="19.5" thickBot="1">
      <c r="A4" s="14" t="s">
        <v>4</v>
      </c>
      <c r="B4" s="15"/>
      <c r="C4" s="15"/>
      <c r="D4" s="15"/>
      <c r="E4" s="16"/>
      <c r="G4" s="19" t="s">
        <v>17</v>
      </c>
      <c r="H4" s="20"/>
      <c r="I4" s="20"/>
      <c r="K4" s="24">
        <f>+K3+1</f>
        <v>1</v>
      </c>
      <c r="L4" s="26">
        <f>+L3+1</f>
        <v>46043</v>
      </c>
      <c r="M4" s="9">
        <f t="shared" ref="M4:M33" si="0">-IFERROR(VLOOKUP(L4,$A$11:$E$58,5,FALSE),0)</f>
        <v>0</v>
      </c>
      <c r="P4" s="24">
        <f>+P3+1</f>
        <v>1</v>
      </c>
      <c r="Q4" s="38">
        <f>+L4</f>
        <v>46043</v>
      </c>
      <c r="R4" s="39">
        <f>+M3</f>
        <v>900000</v>
      </c>
      <c r="S4" s="39">
        <f>+R4*$M$2</f>
        <v>301.04278531635708</v>
      </c>
      <c r="T4" s="39">
        <f>+M4</f>
        <v>0</v>
      </c>
      <c r="U4" s="39">
        <f>+R4+S4+T4</f>
        <v>900301.04278531636</v>
      </c>
    </row>
    <row r="5" spans="1:22" ht="18.75" thickBot="1">
      <c r="A5" s="5" t="s">
        <v>3</v>
      </c>
      <c r="B5" s="5"/>
      <c r="C5" s="5"/>
      <c r="D5" s="35">
        <v>1000000</v>
      </c>
      <c r="E5" s="5" t="s">
        <v>5</v>
      </c>
      <c r="G5" s="20"/>
      <c r="H5" s="20"/>
      <c r="I5" s="20"/>
      <c r="K5" s="24">
        <f t="shared" ref="K5:K22" si="1">+K4+1</f>
        <v>2</v>
      </c>
      <c r="L5" s="26">
        <f t="shared" ref="L5:L22" si="2">+L4+1</f>
        <v>46044</v>
      </c>
      <c r="M5" s="9">
        <f t="shared" si="0"/>
        <v>0</v>
      </c>
      <c r="P5" s="24">
        <f t="shared" ref="P5:P68" si="3">+P4+1</f>
        <v>2</v>
      </c>
      <c r="Q5" s="38">
        <f t="shared" ref="Q5:Q68" si="4">+L5</f>
        <v>46044</v>
      </c>
      <c r="R5" s="39">
        <f>+U4</f>
        <v>900301.04278531636</v>
      </c>
      <c r="S5" s="39">
        <f>+R5*$M$2</f>
        <v>301.14348171479156</v>
      </c>
      <c r="T5" s="39">
        <f>+M5</f>
        <v>0</v>
      </c>
      <c r="U5" s="39">
        <f>+R5+S5+T5</f>
        <v>900602.18626703112</v>
      </c>
    </row>
    <row r="6" spans="1:22" ht="18.75" thickBot="1">
      <c r="A6" s="5" t="s">
        <v>6</v>
      </c>
      <c r="B6" s="5"/>
      <c r="C6" s="5"/>
      <c r="D6" s="5">
        <v>48</v>
      </c>
      <c r="E6" s="5" t="s">
        <v>7</v>
      </c>
      <c r="G6" s="20" t="s">
        <v>18</v>
      </c>
      <c r="H6" s="20"/>
      <c r="I6" s="21">
        <f>+D5</f>
        <v>1000000</v>
      </c>
      <c r="K6" s="24">
        <f t="shared" si="1"/>
        <v>3</v>
      </c>
      <c r="L6" s="26">
        <f t="shared" si="2"/>
        <v>46045</v>
      </c>
      <c r="M6" s="9">
        <f t="shared" si="0"/>
        <v>0</v>
      </c>
      <c r="P6" s="24">
        <f t="shared" si="3"/>
        <v>3</v>
      </c>
      <c r="Q6" s="38">
        <f t="shared" si="4"/>
        <v>46045</v>
      </c>
      <c r="R6" s="39">
        <f t="shared" ref="R6:R23" si="5">+U5</f>
        <v>900602.18626703112</v>
      </c>
      <c r="S6" s="39">
        <f t="shared" ref="S6:S69" si="6">+R6*$M$2</f>
        <v>301.24421179536409</v>
      </c>
      <c r="T6" s="39">
        <f t="shared" ref="T6:T23" si="7">+M6</f>
        <v>0</v>
      </c>
      <c r="U6" s="39">
        <f t="shared" ref="U6:U34" si="8">+R6+S6+T6</f>
        <v>900903.43047882651</v>
      </c>
    </row>
    <row r="7" spans="1:22" ht="18.75" thickBot="1">
      <c r="A7" s="5" t="s">
        <v>9</v>
      </c>
      <c r="B7" s="5"/>
      <c r="C7" s="5"/>
      <c r="D7" s="32">
        <v>5.5999999999999999E-3</v>
      </c>
      <c r="E7" s="5" t="s">
        <v>10</v>
      </c>
      <c r="G7" s="17" t="s">
        <v>19</v>
      </c>
      <c r="H7" s="17"/>
      <c r="I7" s="18">
        <f>D5*(1-D9)</f>
        <v>900000</v>
      </c>
      <c r="K7" s="24">
        <f t="shared" si="1"/>
        <v>4</v>
      </c>
      <c r="L7" s="26">
        <f t="shared" si="2"/>
        <v>46046</v>
      </c>
      <c r="M7" s="9">
        <f t="shared" si="0"/>
        <v>0</v>
      </c>
      <c r="P7" s="24">
        <f t="shared" si="3"/>
        <v>4</v>
      </c>
      <c r="Q7" s="38">
        <f t="shared" si="4"/>
        <v>46046</v>
      </c>
      <c r="R7" s="39">
        <f t="shared" si="5"/>
        <v>900903.43047882651</v>
      </c>
      <c r="S7" s="39">
        <f t="shared" si="6"/>
        <v>301.3449755693411</v>
      </c>
      <c r="T7" s="39">
        <f t="shared" si="7"/>
        <v>0</v>
      </c>
      <c r="U7" s="39">
        <f t="shared" si="8"/>
        <v>901204.7754543958</v>
      </c>
    </row>
    <row r="8" spans="1:22" ht="18.75" thickBot="1">
      <c r="A8" s="5" t="s">
        <v>8</v>
      </c>
      <c r="B8" s="5"/>
      <c r="C8" s="5"/>
      <c r="D8" s="10">
        <f>-PMT(D7,D6,D5,0,0)</f>
        <v>23816.552906502271</v>
      </c>
      <c r="E8" s="5"/>
      <c r="K8" s="24">
        <f t="shared" si="1"/>
        <v>5</v>
      </c>
      <c r="L8" s="26">
        <f t="shared" si="2"/>
        <v>46047</v>
      </c>
      <c r="M8" s="9">
        <f t="shared" si="0"/>
        <v>0</v>
      </c>
      <c r="P8" s="24">
        <f t="shared" si="3"/>
        <v>5</v>
      </c>
      <c r="Q8" s="38">
        <f t="shared" si="4"/>
        <v>46047</v>
      </c>
      <c r="R8" s="39">
        <f t="shared" si="5"/>
        <v>901204.7754543958</v>
      </c>
      <c r="S8" s="39">
        <f t="shared" si="6"/>
        <v>301.4457730479927</v>
      </c>
      <c r="T8" s="39">
        <f t="shared" si="7"/>
        <v>0</v>
      </c>
      <c r="U8" s="39">
        <f t="shared" si="8"/>
        <v>901506.22122744378</v>
      </c>
    </row>
    <row r="9" spans="1:22" ht="18.75" thickBot="1">
      <c r="A9" s="5" t="s">
        <v>11</v>
      </c>
      <c r="B9" s="5"/>
      <c r="C9" s="5"/>
      <c r="D9" s="34">
        <v>0.1</v>
      </c>
      <c r="E9" s="5"/>
      <c r="K9" s="24">
        <f t="shared" si="1"/>
        <v>6</v>
      </c>
      <c r="L9" s="26">
        <f t="shared" si="2"/>
        <v>46048</v>
      </c>
      <c r="M9" s="9">
        <f t="shared" si="0"/>
        <v>0</v>
      </c>
      <c r="P9" s="24">
        <f t="shared" si="3"/>
        <v>6</v>
      </c>
      <c r="Q9" s="38">
        <f t="shared" si="4"/>
        <v>46048</v>
      </c>
      <c r="R9" s="39">
        <f t="shared" si="5"/>
        <v>901506.22122744378</v>
      </c>
      <c r="S9" s="39">
        <f t="shared" si="6"/>
        <v>301.54660424259293</v>
      </c>
      <c r="T9" s="39">
        <f t="shared" si="7"/>
        <v>0</v>
      </c>
      <c r="U9" s="39">
        <f t="shared" si="8"/>
        <v>901807.76783168642</v>
      </c>
    </row>
    <row r="10" spans="1:22">
      <c r="A10" s="12"/>
      <c r="B10" s="12"/>
      <c r="C10" s="11" t="s">
        <v>12</v>
      </c>
      <c r="D10" s="11" t="s">
        <v>13</v>
      </c>
      <c r="E10" s="11" t="s">
        <v>14</v>
      </c>
      <c r="K10" s="24">
        <f t="shared" si="1"/>
        <v>7</v>
      </c>
      <c r="L10" s="26">
        <f t="shared" si="2"/>
        <v>46049</v>
      </c>
      <c r="M10" s="9">
        <f t="shared" si="0"/>
        <v>0</v>
      </c>
      <c r="P10" s="24">
        <f t="shared" si="3"/>
        <v>7</v>
      </c>
      <c r="Q10" s="38">
        <f t="shared" si="4"/>
        <v>46049</v>
      </c>
      <c r="R10" s="39">
        <f t="shared" si="5"/>
        <v>901807.76783168642</v>
      </c>
      <c r="S10" s="39">
        <f t="shared" si="6"/>
        <v>301.64746916441948</v>
      </c>
      <c r="T10" s="39">
        <f t="shared" si="7"/>
        <v>0</v>
      </c>
      <c r="U10" s="39">
        <f t="shared" si="8"/>
        <v>902109.41530085087</v>
      </c>
    </row>
    <row r="11" spans="1:22">
      <c r="A11" s="22">
        <v>46073</v>
      </c>
      <c r="B11" s="20">
        <v>1</v>
      </c>
      <c r="C11" s="23">
        <f>-PPMT($D$7,B11,$D$6,$D$5,0,0)</f>
        <v>18216.552906502271</v>
      </c>
      <c r="D11" s="37">
        <f>-IPMT($D$7,B11,$D$6,$D$5,0,0)</f>
        <v>5600.0000000000009</v>
      </c>
      <c r="E11" s="23">
        <f>+C11+D11</f>
        <v>23816.552906502271</v>
      </c>
      <c r="K11" s="24">
        <f t="shared" si="1"/>
        <v>8</v>
      </c>
      <c r="L11" s="26">
        <f t="shared" si="2"/>
        <v>46050</v>
      </c>
      <c r="M11" s="9">
        <f t="shared" si="0"/>
        <v>0</v>
      </c>
      <c r="P11" s="24">
        <f t="shared" si="3"/>
        <v>8</v>
      </c>
      <c r="Q11" s="38">
        <f t="shared" si="4"/>
        <v>46050</v>
      </c>
      <c r="R11" s="39">
        <f t="shared" si="5"/>
        <v>902109.41530085087</v>
      </c>
      <c r="S11" s="39">
        <f t="shared" si="6"/>
        <v>301.74836782475381</v>
      </c>
      <c r="T11" s="39">
        <f t="shared" si="7"/>
        <v>0</v>
      </c>
      <c r="U11" s="39">
        <f t="shared" si="8"/>
        <v>902411.16366867558</v>
      </c>
    </row>
    <row r="12" spans="1:22">
      <c r="A12" s="13">
        <v>46101</v>
      </c>
      <c r="B12" s="2">
        <f>+B11+1</f>
        <v>2</v>
      </c>
      <c r="C12" s="8">
        <f>-PPMT($D$7,B12,$D$6,$D$5,0,0)</f>
        <v>18318.565602778686</v>
      </c>
      <c r="D12" s="8">
        <f>-IPMT($D$7,B12,$D$6,$D$5,0,0)</f>
        <v>5497.9873037235866</v>
      </c>
      <c r="E12" s="8">
        <f>+C12+D12</f>
        <v>23816.552906502271</v>
      </c>
      <c r="K12" s="24">
        <f t="shared" si="1"/>
        <v>9</v>
      </c>
      <c r="L12" s="26">
        <f t="shared" si="2"/>
        <v>46051</v>
      </c>
      <c r="M12" s="9">
        <f t="shared" si="0"/>
        <v>0</v>
      </c>
      <c r="P12" s="24">
        <f t="shared" si="3"/>
        <v>9</v>
      </c>
      <c r="Q12" s="38">
        <f t="shared" si="4"/>
        <v>46051</v>
      </c>
      <c r="R12" s="39">
        <f t="shared" si="5"/>
        <v>902411.16366867558</v>
      </c>
      <c r="S12" s="39">
        <f t="shared" si="6"/>
        <v>301.84930023488118</v>
      </c>
      <c r="T12" s="39">
        <f t="shared" si="7"/>
        <v>0</v>
      </c>
      <c r="U12" s="39">
        <f t="shared" si="8"/>
        <v>902713.01296891051</v>
      </c>
    </row>
    <row r="13" spans="1:22" ht="18.75" thickBot="1">
      <c r="A13" s="13">
        <f>+A12+30+1</f>
        <v>46132</v>
      </c>
      <c r="B13" s="2">
        <f t="shared" ref="B13:B58" si="9">+B12+1</f>
        <v>3</v>
      </c>
      <c r="C13" s="8">
        <f t="shared" ref="C13:C58" si="10">-PPMT($D$7,B13,$D$6,$D$5,0,0)</f>
        <v>18421.149570154244</v>
      </c>
      <c r="D13" s="8">
        <f t="shared" ref="D13:D20" si="11">-IPMT($D$7,B13,$D$6,$D$5,0,0)</f>
        <v>5395.4033363480257</v>
      </c>
      <c r="E13" s="8">
        <f t="shared" ref="E13:E20" si="12">+C13+D13</f>
        <v>23816.552906502271</v>
      </c>
      <c r="K13" s="24">
        <f t="shared" si="1"/>
        <v>10</v>
      </c>
      <c r="L13" s="26">
        <f t="shared" si="2"/>
        <v>46052</v>
      </c>
      <c r="M13" s="9">
        <f t="shared" si="0"/>
        <v>0</v>
      </c>
      <c r="P13" s="24">
        <f t="shared" si="3"/>
        <v>10</v>
      </c>
      <c r="Q13" s="38">
        <f t="shared" si="4"/>
        <v>46052</v>
      </c>
      <c r="R13" s="39">
        <f t="shared" si="5"/>
        <v>902713.01296891051</v>
      </c>
      <c r="S13" s="39">
        <f t="shared" si="6"/>
        <v>301.95026640609063</v>
      </c>
      <c r="T13" s="39">
        <f t="shared" si="7"/>
        <v>0</v>
      </c>
      <c r="U13" s="39">
        <f t="shared" si="8"/>
        <v>903014.96323531657</v>
      </c>
    </row>
    <row r="14" spans="1:22" ht="18.75" thickBot="1">
      <c r="A14" s="13">
        <f>+A13+30</f>
        <v>46162</v>
      </c>
      <c r="B14" s="2">
        <f t="shared" si="9"/>
        <v>4</v>
      </c>
      <c r="C14" s="8">
        <f t="shared" si="10"/>
        <v>18524.30800774711</v>
      </c>
      <c r="D14" s="8">
        <f t="shared" si="11"/>
        <v>5292.2448987551616</v>
      </c>
      <c r="E14" s="8">
        <f t="shared" si="12"/>
        <v>23816.552906502271</v>
      </c>
      <c r="K14" s="24">
        <f t="shared" si="1"/>
        <v>11</v>
      </c>
      <c r="L14" s="26">
        <f t="shared" si="2"/>
        <v>46053</v>
      </c>
      <c r="M14" s="9">
        <f t="shared" si="0"/>
        <v>0</v>
      </c>
      <c r="P14" s="24">
        <f t="shared" si="3"/>
        <v>11</v>
      </c>
      <c r="Q14" s="38">
        <f t="shared" si="4"/>
        <v>46053</v>
      </c>
      <c r="R14" s="39">
        <f t="shared" si="5"/>
        <v>903014.96323531657</v>
      </c>
      <c r="S14" s="39">
        <f t="shared" si="6"/>
        <v>302.05126634967496</v>
      </c>
      <c r="T14" s="39">
        <f t="shared" si="7"/>
        <v>0</v>
      </c>
      <c r="U14" s="43">
        <f t="shared" si="8"/>
        <v>903317.01450166618</v>
      </c>
      <c r="V14" s="40">
        <f>SUM(S4:S14)</f>
        <v>3317.01450166626</v>
      </c>
    </row>
    <row r="15" spans="1:22">
      <c r="A15" s="13">
        <f>+A14+30+1</f>
        <v>46193</v>
      </c>
      <c r="B15" s="2">
        <f t="shared" si="9"/>
        <v>5</v>
      </c>
      <c r="C15" s="8">
        <f t="shared" si="10"/>
        <v>18628.044132590494</v>
      </c>
      <c r="D15" s="8">
        <f t="shared" si="11"/>
        <v>5188.5087739117789</v>
      </c>
      <c r="E15" s="8">
        <f t="shared" si="12"/>
        <v>23816.552906502271</v>
      </c>
      <c r="K15" s="24">
        <f t="shared" si="1"/>
        <v>12</v>
      </c>
      <c r="L15" s="26">
        <f t="shared" si="2"/>
        <v>46054</v>
      </c>
      <c r="M15" s="9">
        <f t="shared" si="0"/>
        <v>0</v>
      </c>
      <c r="P15" s="24">
        <f t="shared" si="3"/>
        <v>12</v>
      </c>
      <c r="Q15" s="41">
        <f t="shared" si="4"/>
        <v>46054</v>
      </c>
      <c r="R15" s="42">
        <f t="shared" si="5"/>
        <v>903317.01450166618</v>
      </c>
      <c r="S15" s="42">
        <f t="shared" si="6"/>
        <v>302.15230007693077</v>
      </c>
      <c r="T15" s="42">
        <f t="shared" si="7"/>
        <v>0</v>
      </c>
      <c r="U15" s="42">
        <f t="shared" si="8"/>
        <v>903619.16680174309</v>
      </c>
    </row>
    <row r="16" spans="1:22">
      <c r="A16" s="13">
        <f>+A15+30</f>
        <v>46223</v>
      </c>
      <c r="B16" s="2">
        <f t="shared" si="9"/>
        <v>6</v>
      </c>
      <c r="C16" s="8">
        <f t="shared" si="10"/>
        <v>18732.361179732998</v>
      </c>
      <c r="D16" s="8">
        <f t="shared" si="11"/>
        <v>5084.1917267692706</v>
      </c>
      <c r="E16" s="8">
        <f t="shared" si="12"/>
        <v>23816.552906502267</v>
      </c>
      <c r="K16" s="24">
        <f t="shared" si="1"/>
        <v>13</v>
      </c>
      <c r="L16" s="26">
        <f t="shared" si="2"/>
        <v>46055</v>
      </c>
      <c r="M16" s="9">
        <f t="shared" si="0"/>
        <v>0</v>
      </c>
      <c r="P16" s="24">
        <f t="shared" si="3"/>
        <v>13</v>
      </c>
      <c r="Q16" s="41">
        <f t="shared" si="4"/>
        <v>46055</v>
      </c>
      <c r="R16" s="42">
        <f t="shared" si="5"/>
        <v>903619.16680174309</v>
      </c>
      <c r="S16" s="42">
        <f t="shared" si="6"/>
        <v>302.25336759915842</v>
      </c>
      <c r="T16" s="42">
        <f t="shared" si="7"/>
        <v>0</v>
      </c>
      <c r="U16" s="42">
        <f t="shared" si="8"/>
        <v>903921.42016934231</v>
      </c>
    </row>
    <row r="17" spans="1:21">
      <c r="A17" s="13">
        <f>+A16+30+1</f>
        <v>46254</v>
      </c>
      <c r="B17" s="2">
        <f t="shared" si="9"/>
        <v>7</v>
      </c>
      <c r="C17" s="8">
        <f t="shared" si="10"/>
        <v>18837.262402339504</v>
      </c>
      <c r="D17" s="8">
        <f t="shared" si="11"/>
        <v>4979.2905041627664</v>
      </c>
      <c r="E17" s="8">
        <f t="shared" si="12"/>
        <v>23816.552906502271</v>
      </c>
      <c r="K17" s="24">
        <f t="shared" si="1"/>
        <v>14</v>
      </c>
      <c r="L17" s="26">
        <f t="shared" si="2"/>
        <v>46056</v>
      </c>
      <c r="M17" s="9">
        <f t="shared" si="0"/>
        <v>0</v>
      </c>
      <c r="P17" s="24">
        <f t="shared" si="3"/>
        <v>14</v>
      </c>
      <c r="Q17" s="41">
        <f t="shared" si="4"/>
        <v>46056</v>
      </c>
      <c r="R17" s="42">
        <f t="shared" si="5"/>
        <v>903921.42016934231</v>
      </c>
      <c r="S17" s="42">
        <f t="shared" si="6"/>
        <v>302.35446892766214</v>
      </c>
      <c r="T17" s="42">
        <f t="shared" si="7"/>
        <v>0</v>
      </c>
      <c r="U17" s="42">
        <f t="shared" si="8"/>
        <v>904223.77463827003</v>
      </c>
    </row>
    <row r="18" spans="1:21">
      <c r="A18" s="13">
        <f>+A17+30+1</f>
        <v>46285</v>
      </c>
      <c r="B18" s="2">
        <f t="shared" si="9"/>
        <v>8</v>
      </c>
      <c r="C18" s="8">
        <f t="shared" si="10"/>
        <v>18942.751071792605</v>
      </c>
      <c r="D18" s="8">
        <f t="shared" si="11"/>
        <v>4873.8018347096649</v>
      </c>
      <c r="E18" s="8">
        <f t="shared" si="12"/>
        <v>23816.552906502271</v>
      </c>
      <c r="K18" s="24">
        <f t="shared" si="1"/>
        <v>15</v>
      </c>
      <c r="L18" s="26">
        <f t="shared" si="2"/>
        <v>46057</v>
      </c>
      <c r="M18" s="9">
        <f t="shared" si="0"/>
        <v>0</v>
      </c>
      <c r="P18" s="24">
        <f t="shared" si="3"/>
        <v>15</v>
      </c>
      <c r="Q18" s="41">
        <f t="shared" si="4"/>
        <v>46057</v>
      </c>
      <c r="R18" s="42">
        <f t="shared" si="5"/>
        <v>904223.77463827003</v>
      </c>
      <c r="S18" s="42">
        <f t="shared" si="6"/>
        <v>302.45560407374973</v>
      </c>
      <c r="T18" s="42">
        <f t="shared" si="7"/>
        <v>0</v>
      </c>
      <c r="U18" s="42">
        <f t="shared" si="8"/>
        <v>904526.23024234374</v>
      </c>
    </row>
    <row r="19" spans="1:21">
      <c r="A19" s="13">
        <f>+A18+30</f>
        <v>46315</v>
      </c>
      <c r="B19" s="2">
        <f t="shared" si="9"/>
        <v>9</v>
      </c>
      <c r="C19" s="8">
        <f t="shared" si="10"/>
        <v>19048.830477794647</v>
      </c>
      <c r="D19" s="8">
        <f t="shared" si="11"/>
        <v>4767.722428707626</v>
      </c>
      <c r="E19" s="8">
        <f t="shared" si="12"/>
        <v>23816.552906502271</v>
      </c>
      <c r="K19" s="24">
        <f t="shared" si="1"/>
        <v>16</v>
      </c>
      <c r="L19" s="26">
        <f t="shared" si="2"/>
        <v>46058</v>
      </c>
      <c r="M19" s="9">
        <f t="shared" si="0"/>
        <v>0</v>
      </c>
      <c r="P19" s="24">
        <f t="shared" si="3"/>
        <v>16</v>
      </c>
      <c r="Q19" s="41">
        <f t="shared" si="4"/>
        <v>46058</v>
      </c>
      <c r="R19" s="42">
        <f t="shared" si="5"/>
        <v>904526.23024234374</v>
      </c>
      <c r="S19" s="42">
        <f t="shared" si="6"/>
        <v>302.55677304873291</v>
      </c>
      <c r="T19" s="42">
        <f t="shared" si="7"/>
        <v>0</v>
      </c>
      <c r="U19" s="42">
        <f t="shared" si="8"/>
        <v>904828.78701539245</v>
      </c>
    </row>
    <row r="20" spans="1:21">
      <c r="A20" s="13">
        <f>+A19+30+1</f>
        <v>46346</v>
      </c>
      <c r="B20" s="2">
        <f t="shared" si="9"/>
        <v>10</v>
      </c>
      <c r="C20" s="8">
        <f t="shared" si="10"/>
        <v>19155.503928470294</v>
      </c>
      <c r="D20" s="8">
        <f t="shared" si="11"/>
        <v>4661.0489780319767</v>
      </c>
      <c r="E20" s="8">
        <f t="shared" si="12"/>
        <v>23816.552906502271</v>
      </c>
      <c r="K20" s="24">
        <f t="shared" si="1"/>
        <v>17</v>
      </c>
      <c r="L20" s="26">
        <f t="shared" si="2"/>
        <v>46059</v>
      </c>
      <c r="M20" s="9">
        <f t="shared" si="0"/>
        <v>0</v>
      </c>
      <c r="P20" s="24">
        <f t="shared" si="3"/>
        <v>17</v>
      </c>
      <c r="Q20" s="41">
        <f t="shared" si="4"/>
        <v>46059</v>
      </c>
      <c r="R20" s="42">
        <f t="shared" si="5"/>
        <v>904828.78701539245</v>
      </c>
      <c r="S20" s="42">
        <f t="shared" si="6"/>
        <v>302.65797586392728</v>
      </c>
      <c r="T20" s="42">
        <f t="shared" si="7"/>
        <v>0</v>
      </c>
      <c r="U20" s="42">
        <f t="shared" si="8"/>
        <v>905131.44499125634</v>
      </c>
    </row>
    <row r="21" spans="1:21">
      <c r="A21" s="13">
        <f>+A20+30</f>
        <v>46376</v>
      </c>
      <c r="B21" s="2">
        <f t="shared" si="9"/>
        <v>11</v>
      </c>
      <c r="C21" s="8">
        <f t="shared" si="10"/>
        <v>19262.774750469729</v>
      </c>
      <c r="D21" s="8">
        <f t="shared" ref="D21:D58" si="13">-IPMT($D$7,B21,$D$6,$D$5,0,0)</f>
        <v>4553.7781560325429</v>
      </c>
      <c r="E21" s="8">
        <f t="shared" ref="E21:E58" si="14">+C21+D21</f>
        <v>23816.552906502271</v>
      </c>
      <c r="K21" s="24">
        <f t="shared" si="1"/>
        <v>18</v>
      </c>
      <c r="L21" s="26">
        <f t="shared" si="2"/>
        <v>46060</v>
      </c>
      <c r="M21" s="9">
        <f t="shared" si="0"/>
        <v>0</v>
      </c>
      <c r="P21" s="24">
        <f t="shared" si="3"/>
        <v>18</v>
      </c>
      <c r="Q21" s="41">
        <f t="shared" si="4"/>
        <v>46060</v>
      </c>
      <c r="R21" s="42">
        <f t="shared" si="5"/>
        <v>905131.44499125634</v>
      </c>
      <c r="S21" s="42">
        <f t="shared" si="6"/>
        <v>302.75921253065201</v>
      </c>
      <c r="T21" s="42">
        <f t="shared" si="7"/>
        <v>0</v>
      </c>
      <c r="U21" s="42">
        <f t="shared" si="8"/>
        <v>905434.20420378703</v>
      </c>
    </row>
    <row r="22" spans="1:21">
      <c r="A22" s="13">
        <f>+A21+30+1</f>
        <v>46407</v>
      </c>
      <c r="B22" s="2">
        <f t="shared" si="9"/>
        <v>12</v>
      </c>
      <c r="C22" s="8">
        <f t="shared" si="10"/>
        <v>19370.646289072356</v>
      </c>
      <c r="D22" s="8">
        <f t="shared" si="13"/>
        <v>4445.9066174299132</v>
      </c>
      <c r="E22" s="8">
        <f t="shared" si="14"/>
        <v>23816.552906502271</v>
      </c>
      <c r="K22" s="24">
        <f t="shared" si="1"/>
        <v>19</v>
      </c>
      <c r="L22" s="26">
        <f t="shared" si="2"/>
        <v>46061</v>
      </c>
      <c r="M22" s="9">
        <f t="shared" si="0"/>
        <v>0</v>
      </c>
      <c r="P22" s="24">
        <f t="shared" si="3"/>
        <v>19</v>
      </c>
      <c r="Q22" s="41">
        <f t="shared" si="4"/>
        <v>46061</v>
      </c>
      <c r="R22" s="42">
        <f t="shared" si="5"/>
        <v>905434.20420378703</v>
      </c>
      <c r="S22" s="42">
        <f t="shared" si="6"/>
        <v>302.86048306023031</v>
      </c>
      <c r="T22" s="42">
        <f t="shared" si="7"/>
        <v>0</v>
      </c>
      <c r="U22" s="42">
        <f t="shared" si="8"/>
        <v>905737.06468684727</v>
      </c>
    </row>
    <row r="23" spans="1:21">
      <c r="A23" s="13">
        <f>+A22+30+1</f>
        <v>46438</v>
      </c>
      <c r="B23" s="2">
        <f t="shared" si="9"/>
        <v>13</v>
      </c>
      <c r="C23" s="8">
        <f t="shared" si="10"/>
        <v>19479.121908291163</v>
      </c>
      <c r="D23" s="8">
        <f t="shared" si="13"/>
        <v>4337.4309982111081</v>
      </c>
      <c r="E23" s="8">
        <f t="shared" si="14"/>
        <v>23816.552906502271</v>
      </c>
      <c r="K23" s="24">
        <f t="shared" ref="K23:K30" si="15">+K22+1</f>
        <v>20</v>
      </c>
      <c r="L23" s="26">
        <f t="shared" ref="L23:L30" si="16">+L22+1</f>
        <v>46062</v>
      </c>
      <c r="M23" s="9">
        <f t="shared" si="0"/>
        <v>0</v>
      </c>
      <c r="P23" s="24">
        <f t="shared" si="3"/>
        <v>20</v>
      </c>
      <c r="Q23" s="41">
        <f t="shared" si="4"/>
        <v>46062</v>
      </c>
      <c r="R23" s="42">
        <f t="shared" si="5"/>
        <v>905737.06468684727</v>
      </c>
      <c r="S23" s="42">
        <f t="shared" si="6"/>
        <v>302.96178746398886</v>
      </c>
      <c r="T23" s="42">
        <f t="shared" si="7"/>
        <v>0</v>
      </c>
      <c r="U23" s="42">
        <f t="shared" si="8"/>
        <v>906040.02647431125</v>
      </c>
    </row>
    <row r="24" spans="1:21">
      <c r="A24" s="13">
        <f>+A23+30-2</f>
        <v>46466</v>
      </c>
      <c r="B24" s="2">
        <f t="shared" si="9"/>
        <v>14</v>
      </c>
      <c r="C24" s="8">
        <f t="shared" si="10"/>
        <v>19588.204990977596</v>
      </c>
      <c r="D24" s="8">
        <f t="shared" si="13"/>
        <v>4228.3479155246778</v>
      </c>
      <c r="E24" s="8">
        <f t="shared" si="14"/>
        <v>23816.552906502275</v>
      </c>
      <c r="K24" s="24">
        <f t="shared" si="15"/>
        <v>21</v>
      </c>
      <c r="L24" s="26">
        <f t="shared" si="16"/>
        <v>46063</v>
      </c>
      <c r="M24" s="9">
        <f t="shared" si="0"/>
        <v>0</v>
      </c>
      <c r="P24" s="24">
        <f t="shared" si="3"/>
        <v>21</v>
      </c>
      <c r="Q24" s="41">
        <f t="shared" si="4"/>
        <v>46063</v>
      </c>
      <c r="R24" s="42">
        <f t="shared" ref="R24:R34" si="17">+U23</f>
        <v>906040.02647431125</v>
      </c>
      <c r="S24" s="42">
        <f t="shared" si="6"/>
        <v>303.06312575325836</v>
      </c>
      <c r="T24" s="42">
        <f t="shared" ref="T24:T34" si="18">+M24</f>
        <v>0</v>
      </c>
      <c r="U24" s="42">
        <f t="shared" si="8"/>
        <v>906343.08960006456</v>
      </c>
    </row>
    <row r="25" spans="1:21">
      <c r="A25" s="13">
        <f>+A24+30+1</f>
        <v>46497</v>
      </c>
      <c r="B25" s="2">
        <f t="shared" si="9"/>
        <v>15</v>
      </c>
      <c r="C25" s="8">
        <f t="shared" si="10"/>
        <v>19697.898938927068</v>
      </c>
      <c r="D25" s="8">
        <f t="shared" si="13"/>
        <v>4118.6539675752028</v>
      </c>
      <c r="E25" s="8">
        <f t="shared" si="14"/>
        <v>23816.552906502271</v>
      </c>
      <c r="K25" s="24">
        <f t="shared" si="15"/>
        <v>22</v>
      </c>
      <c r="L25" s="26">
        <f t="shared" si="16"/>
        <v>46064</v>
      </c>
      <c r="M25" s="9">
        <f t="shared" si="0"/>
        <v>0</v>
      </c>
      <c r="P25" s="24">
        <f t="shared" si="3"/>
        <v>22</v>
      </c>
      <c r="Q25" s="41">
        <f t="shared" si="4"/>
        <v>46064</v>
      </c>
      <c r="R25" s="42">
        <f t="shared" si="17"/>
        <v>906343.08960006456</v>
      </c>
      <c r="S25" s="42">
        <f t="shared" si="6"/>
        <v>303.16449793937335</v>
      </c>
      <c r="T25" s="42">
        <f t="shared" si="18"/>
        <v>0</v>
      </c>
      <c r="U25" s="42">
        <f t="shared" si="8"/>
        <v>906646.25409800396</v>
      </c>
    </row>
    <row r="26" spans="1:21">
      <c r="A26" s="13">
        <f>+A25+30</f>
        <v>46527</v>
      </c>
      <c r="B26" s="2">
        <f t="shared" si="9"/>
        <v>16</v>
      </c>
      <c r="C26" s="8">
        <f t="shared" si="10"/>
        <v>19808.207172985061</v>
      </c>
      <c r="D26" s="8">
        <f t="shared" si="13"/>
        <v>4008.3457335172106</v>
      </c>
      <c r="E26" s="8">
        <f t="shared" si="14"/>
        <v>23816.552906502271</v>
      </c>
      <c r="K26" s="24">
        <f t="shared" si="15"/>
        <v>23</v>
      </c>
      <c r="L26" s="26">
        <f t="shared" si="16"/>
        <v>46065</v>
      </c>
      <c r="M26" s="9">
        <f t="shared" si="0"/>
        <v>0</v>
      </c>
      <c r="P26" s="24">
        <f t="shared" si="3"/>
        <v>23</v>
      </c>
      <c r="Q26" s="41">
        <f t="shared" si="4"/>
        <v>46065</v>
      </c>
      <c r="R26" s="42">
        <f t="shared" si="17"/>
        <v>906646.25409800396</v>
      </c>
      <c r="S26" s="42">
        <f t="shared" si="6"/>
        <v>303.26590403367192</v>
      </c>
      <c r="T26" s="42">
        <f t="shared" si="18"/>
        <v>0</v>
      </c>
      <c r="U26" s="42">
        <f t="shared" si="8"/>
        <v>906949.52000203764</v>
      </c>
    </row>
    <row r="27" spans="1:21">
      <c r="A27" s="13">
        <f>+A26+30+1</f>
        <v>46558</v>
      </c>
      <c r="B27" s="2">
        <f t="shared" si="9"/>
        <v>17</v>
      </c>
      <c r="C27" s="8">
        <f t="shared" si="10"/>
        <v>19919.133133153777</v>
      </c>
      <c r="D27" s="8">
        <f t="shared" si="13"/>
        <v>3897.4197733484943</v>
      </c>
      <c r="E27" s="8">
        <f t="shared" si="14"/>
        <v>23816.552906502271</v>
      </c>
      <c r="K27" s="24">
        <f t="shared" si="15"/>
        <v>24</v>
      </c>
      <c r="L27" s="26">
        <f t="shared" si="16"/>
        <v>46066</v>
      </c>
      <c r="M27" s="9">
        <f t="shared" si="0"/>
        <v>0</v>
      </c>
      <c r="P27" s="24">
        <f t="shared" si="3"/>
        <v>24</v>
      </c>
      <c r="Q27" s="41">
        <f t="shared" si="4"/>
        <v>46066</v>
      </c>
      <c r="R27" s="42">
        <f t="shared" si="17"/>
        <v>906949.52000203764</v>
      </c>
      <c r="S27" s="42">
        <f t="shared" si="6"/>
        <v>303.36734404749609</v>
      </c>
      <c r="T27" s="42">
        <f t="shared" si="18"/>
        <v>0</v>
      </c>
      <c r="U27" s="42">
        <f t="shared" si="8"/>
        <v>907252.88734608516</v>
      </c>
    </row>
    <row r="28" spans="1:21">
      <c r="A28" s="13">
        <f>+A27+30</f>
        <v>46588</v>
      </c>
      <c r="B28" s="2">
        <f t="shared" si="9"/>
        <v>18</v>
      </c>
      <c r="C28" s="8">
        <f t="shared" si="10"/>
        <v>20030.680278699441</v>
      </c>
      <c r="D28" s="8">
        <f t="shared" si="13"/>
        <v>3785.8726278028334</v>
      </c>
      <c r="E28" s="8">
        <f t="shared" si="14"/>
        <v>23816.552906502275</v>
      </c>
      <c r="K28" s="24">
        <f t="shared" si="15"/>
        <v>25</v>
      </c>
      <c r="L28" s="26">
        <f t="shared" si="16"/>
        <v>46067</v>
      </c>
      <c r="M28" s="9">
        <f t="shared" si="0"/>
        <v>0</v>
      </c>
      <c r="P28" s="24">
        <f t="shared" si="3"/>
        <v>25</v>
      </c>
      <c r="Q28" s="41">
        <f t="shared" si="4"/>
        <v>46067</v>
      </c>
      <c r="R28" s="42">
        <f t="shared" si="17"/>
        <v>907252.88734608516</v>
      </c>
      <c r="S28" s="42">
        <f t="shared" si="6"/>
        <v>303.46881799219176</v>
      </c>
      <c r="T28" s="42">
        <f t="shared" si="18"/>
        <v>0</v>
      </c>
      <c r="U28" s="42">
        <f t="shared" si="8"/>
        <v>907556.3561640773</v>
      </c>
    </row>
    <row r="29" spans="1:21">
      <c r="A29" s="13">
        <f>+A28+30+1</f>
        <v>46619</v>
      </c>
      <c r="B29" s="2">
        <f t="shared" si="9"/>
        <v>19</v>
      </c>
      <c r="C29" s="8">
        <f t="shared" si="10"/>
        <v>20142.852088260155</v>
      </c>
      <c r="D29" s="8">
        <f t="shared" si="13"/>
        <v>3673.7008182421168</v>
      </c>
      <c r="E29" s="8">
        <f t="shared" si="14"/>
        <v>23816.552906502271</v>
      </c>
      <c r="K29" s="24">
        <f t="shared" si="15"/>
        <v>26</v>
      </c>
      <c r="L29" s="26">
        <f t="shared" si="16"/>
        <v>46068</v>
      </c>
      <c r="M29" s="9">
        <f t="shared" si="0"/>
        <v>0</v>
      </c>
      <c r="P29" s="24">
        <f t="shared" si="3"/>
        <v>26</v>
      </c>
      <c r="Q29" s="41">
        <f t="shared" si="4"/>
        <v>46068</v>
      </c>
      <c r="R29" s="42">
        <f t="shared" si="17"/>
        <v>907556.3561640773</v>
      </c>
      <c r="S29" s="42">
        <f t="shared" si="6"/>
        <v>303.57032587910845</v>
      </c>
      <c r="T29" s="42">
        <f t="shared" si="18"/>
        <v>0</v>
      </c>
      <c r="U29" s="42">
        <f t="shared" si="8"/>
        <v>907859.92648995644</v>
      </c>
    </row>
    <row r="30" spans="1:21">
      <c r="A30" s="13">
        <f>+A29+30+1</f>
        <v>46650</v>
      </c>
      <c r="B30" s="2">
        <f t="shared" si="9"/>
        <v>20</v>
      </c>
      <c r="C30" s="8">
        <f t="shared" si="10"/>
        <v>20255.652059954409</v>
      </c>
      <c r="D30" s="8">
        <f t="shared" si="13"/>
        <v>3560.9008465478587</v>
      </c>
      <c r="E30" s="8">
        <f t="shared" si="14"/>
        <v>23816.552906502267</v>
      </c>
      <c r="K30" s="24">
        <f t="shared" si="15"/>
        <v>27</v>
      </c>
      <c r="L30" s="26">
        <f t="shared" si="16"/>
        <v>46069</v>
      </c>
      <c r="M30" s="9">
        <f t="shared" si="0"/>
        <v>0</v>
      </c>
      <c r="P30" s="24">
        <f t="shared" si="3"/>
        <v>27</v>
      </c>
      <c r="Q30" s="41">
        <f t="shared" si="4"/>
        <v>46069</v>
      </c>
      <c r="R30" s="42">
        <f t="shared" si="17"/>
        <v>907859.92648995644</v>
      </c>
      <c r="S30" s="42">
        <f t="shared" si="6"/>
        <v>303.67186771959962</v>
      </c>
      <c r="T30" s="42">
        <f t="shared" si="18"/>
        <v>0</v>
      </c>
      <c r="U30" s="42">
        <f t="shared" si="8"/>
        <v>908163.59835767606</v>
      </c>
    </row>
    <row r="31" spans="1:21">
      <c r="A31" s="13">
        <f>+A30+30</f>
        <v>46680</v>
      </c>
      <c r="B31" s="2">
        <f t="shared" si="9"/>
        <v>21</v>
      </c>
      <c r="C31" s="8">
        <f t="shared" si="10"/>
        <v>20369.083711490155</v>
      </c>
      <c r="D31" s="8">
        <f t="shared" si="13"/>
        <v>3447.4691950121141</v>
      </c>
      <c r="E31" s="8">
        <f t="shared" si="14"/>
        <v>23816.552906502271</v>
      </c>
      <c r="K31" s="24">
        <f t="shared" ref="K31:K94" si="19">+K30+1</f>
        <v>28</v>
      </c>
      <c r="L31" s="26">
        <f t="shared" ref="L31:L33" si="20">+L30+1</f>
        <v>46070</v>
      </c>
      <c r="M31" s="9">
        <f t="shared" si="0"/>
        <v>0</v>
      </c>
      <c r="P31" s="24">
        <f t="shared" si="3"/>
        <v>28</v>
      </c>
      <c r="Q31" s="41">
        <f t="shared" si="4"/>
        <v>46070</v>
      </c>
      <c r="R31" s="42">
        <f t="shared" si="17"/>
        <v>908163.59835767606</v>
      </c>
      <c r="S31" s="42">
        <f t="shared" si="6"/>
        <v>303.77344352502246</v>
      </c>
      <c r="T31" s="42">
        <f t="shared" si="18"/>
        <v>0</v>
      </c>
      <c r="U31" s="42">
        <f t="shared" si="8"/>
        <v>908467.37180120114</v>
      </c>
    </row>
    <row r="32" spans="1:21">
      <c r="A32" s="13">
        <f>+A31+30+1</f>
        <v>46711</v>
      </c>
      <c r="B32" s="2">
        <f t="shared" si="9"/>
        <v>22</v>
      </c>
      <c r="C32" s="8">
        <f t="shared" si="10"/>
        <v>20483.150580274501</v>
      </c>
      <c r="D32" s="8">
        <f t="shared" si="13"/>
        <v>3333.4023262277701</v>
      </c>
      <c r="E32" s="8">
        <f t="shared" si="14"/>
        <v>23816.552906502271</v>
      </c>
      <c r="K32" s="24">
        <f t="shared" si="19"/>
        <v>29</v>
      </c>
      <c r="L32" s="26">
        <f t="shared" si="20"/>
        <v>46071</v>
      </c>
      <c r="M32" s="9">
        <f t="shared" si="0"/>
        <v>0</v>
      </c>
      <c r="P32" s="24">
        <f t="shared" si="3"/>
        <v>29</v>
      </c>
      <c r="Q32" s="41">
        <f t="shared" si="4"/>
        <v>46071</v>
      </c>
      <c r="R32" s="42">
        <f t="shared" si="17"/>
        <v>908467.37180120114</v>
      </c>
      <c r="S32" s="42">
        <f t="shared" si="6"/>
        <v>303.87505330673793</v>
      </c>
      <c r="T32" s="42">
        <f t="shared" si="18"/>
        <v>0</v>
      </c>
      <c r="U32" s="42">
        <f t="shared" si="8"/>
        <v>908771.24685450783</v>
      </c>
    </row>
    <row r="33" spans="1:22">
      <c r="A33" s="13">
        <f>+A32+30</f>
        <v>46741</v>
      </c>
      <c r="B33" s="2">
        <f t="shared" si="9"/>
        <v>23</v>
      </c>
      <c r="C33" s="8">
        <f t="shared" si="10"/>
        <v>20597.856223524039</v>
      </c>
      <c r="D33" s="8">
        <f t="shared" si="13"/>
        <v>3218.6966829782336</v>
      </c>
      <c r="E33" s="8">
        <f t="shared" si="14"/>
        <v>23816.552906502271</v>
      </c>
      <c r="K33" s="24">
        <f t="shared" si="19"/>
        <v>30</v>
      </c>
      <c r="L33" s="26">
        <f t="shared" si="20"/>
        <v>46072</v>
      </c>
      <c r="M33" s="9">
        <f t="shared" si="0"/>
        <v>0</v>
      </c>
      <c r="P33" s="24">
        <f t="shared" si="3"/>
        <v>30</v>
      </c>
      <c r="Q33" s="41">
        <f t="shared" si="4"/>
        <v>46072</v>
      </c>
      <c r="R33" s="42">
        <f t="shared" si="17"/>
        <v>908771.24685450783</v>
      </c>
      <c r="S33" s="42">
        <f t="shared" si="6"/>
        <v>303.97669707611078</v>
      </c>
      <c r="T33" s="42">
        <f t="shared" si="18"/>
        <v>0</v>
      </c>
      <c r="U33" s="42">
        <f t="shared" si="8"/>
        <v>909075.22355158394</v>
      </c>
    </row>
    <row r="34" spans="1:22">
      <c r="A34" s="13">
        <f>+A33+30+1</f>
        <v>46772</v>
      </c>
      <c r="B34" s="2">
        <f t="shared" si="9"/>
        <v>24</v>
      </c>
      <c r="C34" s="8">
        <f t="shared" si="10"/>
        <v>20713.204218375773</v>
      </c>
      <c r="D34" s="8">
        <f t="shared" si="13"/>
        <v>3103.348688126498</v>
      </c>
      <c r="E34" s="8">
        <f t="shared" si="14"/>
        <v>23816.552906502271</v>
      </c>
      <c r="K34" s="24">
        <f t="shared" si="19"/>
        <v>31</v>
      </c>
      <c r="L34" s="13">
        <f>+A11</f>
        <v>46073</v>
      </c>
      <c r="M34" s="9">
        <f>-IFERROR(VLOOKUP(L34,$A$11:$E$58,5,FALSE),0)</f>
        <v>-23816.552906502271</v>
      </c>
      <c r="P34" s="24">
        <f t="shared" si="3"/>
        <v>31</v>
      </c>
      <c r="Q34" s="41">
        <f t="shared" si="4"/>
        <v>46073</v>
      </c>
      <c r="R34" s="42">
        <f t="shared" si="17"/>
        <v>909075.22355158394</v>
      </c>
      <c r="S34" s="42">
        <f t="shared" si="6"/>
        <v>304.07837484450977</v>
      </c>
      <c r="T34" s="42">
        <f t="shared" si="18"/>
        <v>-23816.552906502271</v>
      </c>
      <c r="U34" s="42">
        <f t="shared" si="8"/>
        <v>885562.74901992618</v>
      </c>
    </row>
    <row r="35" spans="1:22">
      <c r="A35" s="13">
        <f>+A34+30+1</f>
        <v>46803</v>
      </c>
      <c r="B35" s="2">
        <f t="shared" si="9"/>
        <v>25</v>
      </c>
      <c r="C35" s="8">
        <f t="shared" si="10"/>
        <v>20829.19816199868</v>
      </c>
      <c r="D35" s="8">
        <f t="shared" si="13"/>
        <v>2987.3547445035938</v>
      </c>
      <c r="E35" s="8">
        <f t="shared" si="14"/>
        <v>23816.552906502275</v>
      </c>
      <c r="K35" s="24">
        <f t="shared" si="19"/>
        <v>32</v>
      </c>
      <c r="L35" s="13">
        <f>+L34+1</f>
        <v>46074</v>
      </c>
      <c r="M35" s="9">
        <f t="shared" ref="M35:M98" si="21">-IFERROR(VLOOKUP(L35,$A$11:$E$58,5,FALSE),0)</f>
        <v>0</v>
      </c>
      <c r="P35" s="24">
        <f t="shared" si="3"/>
        <v>32</v>
      </c>
      <c r="Q35" s="41">
        <f t="shared" si="4"/>
        <v>46074</v>
      </c>
      <c r="R35" s="42">
        <f t="shared" ref="R35:R55" si="22">+U34</f>
        <v>885562.74901992618</v>
      </c>
      <c r="S35" s="42">
        <f t="shared" si="6"/>
        <v>296.21364059707628</v>
      </c>
      <c r="T35" s="42">
        <f t="shared" ref="T35:T55" si="23">+M35</f>
        <v>0</v>
      </c>
      <c r="U35" s="42">
        <f t="shared" ref="U35:U55" si="24">+R35+S35+T35</f>
        <v>885858.96266052325</v>
      </c>
    </row>
    <row r="36" spans="1:22">
      <c r="A36" s="13">
        <f>+A35+30-1</f>
        <v>46832</v>
      </c>
      <c r="B36" s="2">
        <f t="shared" si="9"/>
        <v>26</v>
      </c>
      <c r="C36" s="8">
        <f t="shared" si="10"/>
        <v>20945.841671705868</v>
      </c>
      <c r="D36" s="8">
        <f t="shared" si="13"/>
        <v>2870.7112347964012</v>
      </c>
      <c r="E36" s="8">
        <f t="shared" si="14"/>
        <v>23816.552906502271</v>
      </c>
      <c r="K36" s="24">
        <f t="shared" si="19"/>
        <v>33</v>
      </c>
      <c r="L36" s="13">
        <f t="shared" ref="L36:L48" si="25">+L35+1</f>
        <v>46075</v>
      </c>
      <c r="M36" s="9">
        <f t="shared" si="21"/>
        <v>0</v>
      </c>
      <c r="P36" s="24">
        <f t="shared" si="3"/>
        <v>33</v>
      </c>
      <c r="Q36" s="41">
        <f t="shared" si="4"/>
        <v>46075</v>
      </c>
      <c r="R36" s="42">
        <f t="shared" si="22"/>
        <v>885858.96266052325</v>
      </c>
      <c r="S36" s="42">
        <f t="shared" si="6"/>
        <v>296.31272168531405</v>
      </c>
      <c r="T36" s="42">
        <f t="shared" si="23"/>
        <v>0</v>
      </c>
      <c r="U36" s="42">
        <f t="shared" si="24"/>
        <v>886155.27538220852</v>
      </c>
    </row>
    <row r="37" spans="1:22">
      <c r="A37" s="13">
        <f>+A36+30+1</f>
        <v>46863</v>
      </c>
      <c r="B37" s="2">
        <f t="shared" si="9"/>
        <v>27</v>
      </c>
      <c r="C37" s="8">
        <f t="shared" si="10"/>
        <v>21063.138385067421</v>
      </c>
      <c r="D37" s="8">
        <f t="shared" si="13"/>
        <v>2753.4145214348482</v>
      </c>
      <c r="E37" s="8">
        <f t="shared" si="14"/>
        <v>23816.552906502271</v>
      </c>
      <c r="K37" s="24">
        <f t="shared" si="19"/>
        <v>34</v>
      </c>
      <c r="L37" s="13">
        <f t="shared" si="25"/>
        <v>46076</v>
      </c>
      <c r="M37" s="9">
        <f t="shared" si="21"/>
        <v>0</v>
      </c>
      <c r="P37" s="24">
        <f t="shared" si="3"/>
        <v>34</v>
      </c>
      <c r="Q37" s="41">
        <f t="shared" si="4"/>
        <v>46076</v>
      </c>
      <c r="R37" s="42">
        <f t="shared" si="22"/>
        <v>886155.27538220852</v>
      </c>
      <c r="S37" s="42">
        <f t="shared" si="6"/>
        <v>296.41183591538163</v>
      </c>
      <c r="T37" s="42">
        <f t="shared" si="23"/>
        <v>0</v>
      </c>
      <c r="U37" s="42">
        <f t="shared" si="24"/>
        <v>886451.68721812393</v>
      </c>
    </row>
    <row r="38" spans="1:22">
      <c r="A38" s="13">
        <f>+A37+30</f>
        <v>46893</v>
      </c>
      <c r="B38" s="2">
        <f t="shared" si="9"/>
        <v>28</v>
      </c>
      <c r="C38" s="8">
        <f t="shared" si="10"/>
        <v>21181.091960023801</v>
      </c>
      <c r="D38" s="8">
        <f t="shared" si="13"/>
        <v>2635.4609464784712</v>
      </c>
      <c r="E38" s="8">
        <f t="shared" si="14"/>
        <v>23816.552906502271</v>
      </c>
      <c r="K38" s="24">
        <f t="shared" si="19"/>
        <v>35</v>
      </c>
      <c r="L38" s="13">
        <f t="shared" si="25"/>
        <v>46077</v>
      </c>
      <c r="M38" s="9">
        <f t="shared" si="21"/>
        <v>0</v>
      </c>
      <c r="P38" s="24">
        <f t="shared" si="3"/>
        <v>35</v>
      </c>
      <c r="Q38" s="41">
        <f t="shared" si="4"/>
        <v>46077</v>
      </c>
      <c r="R38" s="42">
        <f t="shared" si="22"/>
        <v>886451.68721812393</v>
      </c>
      <c r="S38" s="42">
        <f t="shared" si="6"/>
        <v>296.51098329836464</v>
      </c>
      <c r="T38" s="42">
        <f t="shared" si="23"/>
        <v>0</v>
      </c>
      <c r="U38" s="42">
        <f t="shared" si="24"/>
        <v>886748.19820142235</v>
      </c>
    </row>
    <row r="39" spans="1:22">
      <c r="A39" s="13">
        <f>+A38+30+1</f>
        <v>46924</v>
      </c>
      <c r="B39" s="2">
        <f t="shared" si="9"/>
        <v>29</v>
      </c>
      <c r="C39" s="8">
        <f t="shared" si="10"/>
        <v>21299.706074999933</v>
      </c>
      <c r="D39" s="8">
        <f t="shared" si="13"/>
        <v>2516.846831502337</v>
      </c>
      <c r="E39" s="8">
        <f t="shared" si="14"/>
        <v>23816.552906502271</v>
      </c>
      <c r="K39" s="24">
        <f t="shared" si="19"/>
        <v>36</v>
      </c>
      <c r="L39" s="13">
        <f t="shared" si="25"/>
        <v>46078</v>
      </c>
      <c r="M39" s="9">
        <f t="shared" si="21"/>
        <v>0</v>
      </c>
      <c r="P39" s="24">
        <f t="shared" si="3"/>
        <v>36</v>
      </c>
      <c r="Q39" s="41">
        <f t="shared" si="4"/>
        <v>46078</v>
      </c>
      <c r="R39" s="42">
        <f t="shared" si="22"/>
        <v>886748.19820142235</v>
      </c>
      <c r="S39" s="42">
        <f t="shared" si="6"/>
        <v>296.61016384535247</v>
      </c>
      <c r="T39" s="42">
        <f t="shared" si="23"/>
        <v>0</v>
      </c>
      <c r="U39" s="42">
        <f t="shared" si="24"/>
        <v>887044.8083652677</v>
      </c>
    </row>
    <row r="40" spans="1:22">
      <c r="A40" s="13">
        <f>+A39+30</f>
        <v>46954</v>
      </c>
      <c r="B40" s="2">
        <f t="shared" si="9"/>
        <v>30</v>
      </c>
      <c r="C40" s="8">
        <f t="shared" si="10"/>
        <v>21418.984429019933</v>
      </c>
      <c r="D40" s="8">
        <f t="shared" si="13"/>
        <v>2397.5684774823376</v>
      </c>
      <c r="E40" s="8">
        <f t="shared" si="14"/>
        <v>23816.552906502271</v>
      </c>
      <c r="K40" s="24">
        <f t="shared" si="19"/>
        <v>37</v>
      </c>
      <c r="L40" s="13">
        <f t="shared" si="25"/>
        <v>46079</v>
      </c>
      <c r="M40" s="9">
        <f t="shared" si="21"/>
        <v>0</v>
      </c>
      <c r="P40" s="24">
        <f t="shared" si="3"/>
        <v>37</v>
      </c>
      <c r="Q40" s="41">
        <f t="shared" si="4"/>
        <v>46079</v>
      </c>
      <c r="R40" s="42">
        <f t="shared" si="22"/>
        <v>887044.8083652677</v>
      </c>
      <c r="S40" s="42">
        <f t="shared" si="6"/>
        <v>296.7093775674382</v>
      </c>
      <c r="T40" s="42">
        <f t="shared" si="23"/>
        <v>0</v>
      </c>
      <c r="U40" s="42">
        <f t="shared" si="24"/>
        <v>887341.5177428351</v>
      </c>
    </row>
    <row r="41" spans="1:22" ht="18.75" thickBot="1">
      <c r="A41" s="13">
        <f>+A40+30+1</f>
        <v>46985</v>
      </c>
      <c r="B41" s="2">
        <f t="shared" si="9"/>
        <v>31</v>
      </c>
      <c r="C41" s="8">
        <f t="shared" si="10"/>
        <v>21538.930741822442</v>
      </c>
      <c r="D41" s="8">
        <f t="shared" si="13"/>
        <v>2277.6221646798258</v>
      </c>
      <c r="E41" s="8">
        <f t="shared" si="14"/>
        <v>23816.552906502267</v>
      </c>
      <c r="K41" s="24">
        <f t="shared" si="19"/>
        <v>38</v>
      </c>
      <c r="L41" s="13">
        <f t="shared" si="25"/>
        <v>46080</v>
      </c>
      <c r="M41" s="9">
        <f t="shared" si="21"/>
        <v>0</v>
      </c>
      <c r="P41" s="24">
        <f t="shared" si="3"/>
        <v>38</v>
      </c>
      <c r="Q41" s="41">
        <f t="shared" si="4"/>
        <v>46080</v>
      </c>
      <c r="R41" s="42">
        <f t="shared" si="22"/>
        <v>887341.5177428351</v>
      </c>
      <c r="S41" s="42">
        <f t="shared" si="6"/>
        <v>296.8086244757186</v>
      </c>
      <c r="T41" s="42">
        <f t="shared" si="23"/>
        <v>0</v>
      </c>
      <c r="U41" s="42">
        <f t="shared" si="24"/>
        <v>887638.32636731083</v>
      </c>
    </row>
    <row r="42" spans="1:22" ht="18.75" thickBot="1">
      <c r="A42" s="13">
        <f>+A41+30+1</f>
        <v>47016</v>
      </c>
      <c r="B42" s="2">
        <f t="shared" si="9"/>
        <v>32</v>
      </c>
      <c r="C42" s="8">
        <f t="shared" si="10"/>
        <v>21659.548753976655</v>
      </c>
      <c r="D42" s="8">
        <f t="shared" si="13"/>
        <v>2157.0041525256202</v>
      </c>
      <c r="E42" s="8">
        <f t="shared" si="14"/>
        <v>23816.552906502275</v>
      </c>
      <c r="K42" s="24">
        <f t="shared" si="19"/>
        <v>39</v>
      </c>
      <c r="L42" s="13">
        <f t="shared" si="25"/>
        <v>46081</v>
      </c>
      <c r="M42" s="9">
        <f t="shared" si="21"/>
        <v>0</v>
      </c>
      <c r="P42" s="24">
        <f t="shared" si="3"/>
        <v>39</v>
      </c>
      <c r="Q42" s="41">
        <f t="shared" si="4"/>
        <v>46081</v>
      </c>
      <c r="R42" s="42">
        <f t="shared" si="22"/>
        <v>887638.32636731083</v>
      </c>
      <c r="S42" s="42">
        <f t="shared" si="6"/>
        <v>296.90790458129425</v>
      </c>
      <c r="T42" s="42">
        <f t="shared" si="23"/>
        <v>0</v>
      </c>
      <c r="U42" s="43">
        <f t="shared" si="24"/>
        <v>887935.23427189211</v>
      </c>
      <c r="V42" s="40">
        <f>SUM(S15:S42)</f>
        <v>8434.7726767280528</v>
      </c>
    </row>
    <row r="43" spans="1:22">
      <c r="A43" s="13">
        <f>+A42+30</f>
        <v>47046</v>
      </c>
      <c r="B43" s="2">
        <f t="shared" si="9"/>
        <v>33</v>
      </c>
      <c r="C43" s="8">
        <f t="shared" si="10"/>
        <v>21780.842226998921</v>
      </c>
      <c r="D43" s="8">
        <f t="shared" si="13"/>
        <v>2035.7106795033512</v>
      </c>
      <c r="E43" s="8">
        <f t="shared" si="14"/>
        <v>23816.552906502271</v>
      </c>
      <c r="K43" s="24">
        <f t="shared" si="19"/>
        <v>40</v>
      </c>
      <c r="L43" s="13">
        <f t="shared" si="25"/>
        <v>46082</v>
      </c>
      <c r="M43" s="9">
        <f t="shared" si="21"/>
        <v>0</v>
      </c>
      <c r="P43" s="24">
        <f t="shared" si="3"/>
        <v>40</v>
      </c>
      <c r="Q43" s="26">
        <f t="shared" si="4"/>
        <v>46082</v>
      </c>
      <c r="R43" s="30">
        <f t="shared" si="22"/>
        <v>887935.23427189211</v>
      </c>
      <c r="S43" s="30">
        <f t="shared" si="6"/>
        <v>297.00721789526938</v>
      </c>
      <c r="T43" s="30">
        <f t="shared" si="23"/>
        <v>0</v>
      </c>
      <c r="U43" s="30">
        <f t="shared" si="24"/>
        <v>888232.24148978735</v>
      </c>
    </row>
    <row r="44" spans="1:22">
      <c r="A44" s="13">
        <f>+A43+30+1</f>
        <v>47077</v>
      </c>
      <c r="B44" s="2">
        <f t="shared" si="9"/>
        <v>34</v>
      </c>
      <c r="C44" s="8">
        <f t="shared" si="10"/>
        <v>21902.814943470115</v>
      </c>
      <c r="D44" s="8">
        <f t="shared" si="13"/>
        <v>1913.7379630321573</v>
      </c>
      <c r="E44" s="8">
        <f t="shared" si="14"/>
        <v>23816.552906502271</v>
      </c>
      <c r="K44" s="24">
        <f t="shared" si="19"/>
        <v>41</v>
      </c>
      <c r="L44" s="13">
        <f t="shared" si="25"/>
        <v>46083</v>
      </c>
      <c r="M44" s="9">
        <f t="shared" si="21"/>
        <v>0</v>
      </c>
      <c r="P44" s="24">
        <f t="shared" si="3"/>
        <v>41</v>
      </c>
      <c r="Q44" s="26">
        <f t="shared" si="4"/>
        <v>46083</v>
      </c>
      <c r="R44" s="30">
        <f t="shared" si="22"/>
        <v>888232.24148978735</v>
      </c>
      <c r="S44" s="30">
        <f t="shared" si="6"/>
        <v>297.10656442875188</v>
      </c>
      <c r="T44" s="30">
        <f t="shared" si="23"/>
        <v>0</v>
      </c>
      <c r="U44" s="30">
        <f t="shared" si="24"/>
        <v>888529.34805421613</v>
      </c>
    </row>
    <row r="45" spans="1:22">
      <c r="A45" s="13">
        <f>+A44+30</f>
        <v>47107</v>
      </c>
      <c r="B45" s="2">
        <f t="shared" si="9"/>
        <v>35</v>
      </c>
      <c r="C45" s="8">
        <f t="shared" si="10"/>
        <v>22025.470707153549</v>
      </c>
      <c r="D45" s="8">
        <f t="shared" si="13"/>
        <v>1791.0821993487245</v>
      </c>
      <c r="E45" s="8">
        <f t="shared" si="14"/>
        <v>23816.552906502275</v>
      </c>
      <c r="K45" s="24">
        <f t="shared" si="19"/>
        <v>42</v>
      </c>
      <c r="L45" s="13">
        <f t="shared" si="25"/>
        <v>46084</v>
      </c>
      <c r="M45" s="9">
        <f t="shared" si="21"/>
        <v>0</v>
      </c>
      <c r="P45" s="24">
        <f t="shared" si="3"/>
        <v>42</v>
      </c>
      <c r="Q45" s="26">
        <f t="shared" si="4"/>
        <v>46084</v>
      </c>
      <c r="R45" s="30">
        <f t="shared" si="22"/>
        <v>888529.34805421613</v>
      </c>
      <c r="S45" s="30">
        <f t="shared" si="6"/>
        <v>297.20594419285345</v>
      </c>
      <c r="T45" s="30">
        <f t="shared" si="23"/>
        <v>0</v>
      </c>
      <c r="U45" s="30">
        <f t="shared" si="24"/>
        <v>888826.55399840896</v>
      </c>
    </row>
    <row r="46" spans="1:22">
      <c r="A46" s="13">
        <f>+A45+30+1</f>
        <v>47138</v>
      </c>
      <c r="B46" s="2">
        <f t="shared" si="9"/>
        <v>36</v>
      </c>
      <c r="C46" s="8">
        <f t="shared" si="10"/>
        <v>22148.813343113605</v>
      </c>
      <c r="D46" s="8">
        <f t="shared" si="13"/>
        <v>1667.7395633886647</v>
      </c>
      <c r="E46" s="8">
        <f t="shared" si="14"/>
        <v>23816.552906502271</v>
      </c>
      <c r="K46" s="24">
        <f t="shared" si="19"/>
        <v>43</v>
      </c>
      <c r="L46" s="13">
        <f t="shared" si="25"/>
        <v>46085</v>
      </c>
      <c r="M46" s="9">
        <f t="shared" si="21"/>
        <v>0</v>
      </c>
      <c r="P46" s="24">
        <f t="shared" si="3"/>
        <v>43</v>
      </c>
      <c r="Q46" s="26">
        <f t="shared" si="4"/>
        <v>46085</v>
      </c>
      <c r="R46" s="30">
        <f t="shared" si="22"/>
        <v>888826.55399840896</v>
      </c>
      <c r="S46" s="30">
        <f t="shared" si="6"/>
        <v>297.30535719868942</v>
      </c>
      <c r="T46" s="30">
        <f t="shared" si="23"/>
        <v>0</v>
      </c>
      <c r="U46" s="30">
        <f t="shared" si="24"/>
        <v>889123.85935560765</v>
      </c>
    </row>
    <row r="47" spans="1:22">
      <c r="A47" s="13">
        <f>+A46+30+1</f>
        <v>47169</v>
      </c>
      <c r="B47" s="2">
        <f t="shared" si="9"/>
        <v>37</v>
      </c>
      <c r="C47" s="8">
        <f t="shared" si="10"/>
        <v>22272.846697835041</v>
      </c>
      <c r="D47" s="8">
        <f t="shared" si="13"/>
        <v>1543.7062086672286</v>
      </c>
      <c r="E47" s="8">
        <f t="shared" si="14"/>
        <v>23816.552906502271</v>
      </c>
      <c r="K47" s="24">
        <f t="shared" si="19"/>
        <v>44</v>
      </c>
      <c r="L47" s="13">
        <f t="shared" si="25"/>
        <v>46086</v>
      </c>
      <c r="M47" s="9">
        <f t="shared" si="21"/>
        <v>0</v>
      </c>
      <c r="P47" s="24">
        <f t="shared" si="3"/>
        <v>44</v>
      </c>
      <c r="Q47" s="26">
        <f t="shared" si="4"/>
        <v>46086</v>
      </c>
      <c r="R47" s="30">
        <f t="shared" si="22"/>
        <v>889123.85935560765</v>
      </c>
      <c r="S47" s="30">
        <f t="shared" si="6"/>
        <v>297.40480345737893</v>
      </c>
      <c r="T47" s="30">
        <f t="shared" si="23"/>
        <v>0</v>
      </c>
      <c r="U47" s="30">
        <f t="shared" si="24"/>
        <v>889421.26415906509</v>
      </c>
    </row>
    <row r="48" spans="1:22">
      <c r="A48" s="13">
        <f>+A47+30-2</f>
        <v>47197</v>
      </c>
      <c r="B48" s="2">
        <f t="shared" si="9"/>
        <v>38</v>
      </c>
      <c r="C48" s="8">
        <f t="shared" si="10"/>
        <v>22397.574639342922</v>
      </c>
      <c r="D48" s="8">
        <f t="shared" si="13"/>
        <v>1418.9782671593521</v>
      </c>
      <c r="E48" s="8">
        <f t="shared" si="14"/>
        <v>23816.552906502275</v>
      </c>
      <c r="K48" s="24">
        <f t="shared" si="19"/>
        <v>45</v>
      </c>
      <c r="L48" s="13">
        <f t="shared" si="25"/>
        <v>46087</v>
      </c>
      <c r="M48" s="9">
        <f t="shared" si="21"/>
        <v>0</v>
      </c>
      <c r="P48" s="24">
        <f t="shared" si="3"/>
        <v>45</v>
      </c>
      <c r="Q48" s="26">
        <f t="shared" si="4"/>
        <v>46087</v>
      </c>
      <c r="R48" s="30">
        <f t="shared" si="22"/>
        <v>889421.26415906509</v>
      </c>
      <c r="S48" s="30">
        <f t="shared" si="6"/>
        <v>297.50428298004482</v>
      </c>
      <c r="T48" s="30">
        <f t="shared" si="23"/>
        <v>0</v>
      </c>
      <c r="U48" s="30">
        <f t="shared" si="24"/>
        <v>889718.76844204508</v>
      </c>
    </row>
    <row r="49" spans="1:21">
      <c r="A49" s="13">
        <f>+A48+30+1</f>
        <v>47228</v>
      </c>
      <c r="B49" s="2">
        <f t="shared" si="9"/>
        <v>39</v>
      </c>
      <c r="C49" s="8">
        <f t="shared" si="10"/>
        <v>22523.001057323239</v>
      </c>
      <c r="D49" s="8">
        <f t="shared" si="13"/>
        <v>1293.5518491790317</v>
      </c>
      <c r="E49" s="8">
        <f t="shared" si="14"/>
        <v>23816.552906502271</v>
      </c>
      <c r="K49" s="24">
        <f t="shared" si="19"/>
        <v>46</v>
      </c>
      <c r="L49" s="13">
        <f t="shared" ref="L49:L106" si="26">+L48+1</f>
        <v>46088</v>
      </c>
      <c r="M49" s="9">
        <f t="shared" si="21"/>
        <v>0</v>
      </c>
      <c r="P49" s="24">
        <f t="shared" si="3"/>
        <v>46</v>
      </c>
      <c r="Q49" s="26">
        <f t="shared" si="4"/>
        <v>46088</v>
      </c>
      <c r="R49" s="30">
        <f t="shared" si="22"/>
        <v>889718.76844204508</v>
      </c>
      <c r="S49" s="30">
        <f t="shared" si="6"/>
        <v>297.6037957778135</v>
      </c>
      <c r="T49" s="30">
        <f t="shared" si="23"/>
        <v>0</v>
      </c>
      <c r="U49" s="30">
        <f t="shared" si="24"/>
        <v>890016.37223782286</v>
      </c>
    </row>
    <row r="50" spans="1:21">
      <c r="A50" s="13">
        <f>+A49+30</f>
        <v>47258</v>
      </c>
      <c r="B50" s="2">
        <f t="shared" si="9"/>
        <v>40</v>
      </c>
      <c r="C50" s="8">
        <f t="shared" si="10"/>
        <v>22649.129863244249</v>
      </c>
      <c r="D50" s="8">
        <f t="shared" si="13"/>
        <v>1167.4230432580214</v>
      </c>
      <c r="E50" s="8">
        <f t="shared" si="14"/>
        <v>23816.552906502271</v>
      </c>
      <c r="K50" s="24">
        <f t="shared" si="19"/>
        <v>47</v>
      </c>
      <c r="L50" s="13">
        <f t="shared" si="26"/>
        <v>46089</v>
      </c>
      <c r="M50" s="9">
        <f t="shared" si="21"/>
        <v>0</v>
      </c>
      <c r="P50" s="24">
        <f t="shared" si="3"/>
        <v>47</v>
      </c>
      <c r="Q50" s="26">
        <f t="shared" si="4"/>
        <v>46089</v>
      </c>
      <c r="R50" s="30">
        <f t="shared" si="22"/>
        <v>890016.37223782286</v>
      </c>
      <c r="S50" s="30">
        <f t="shared" si="6"/>
        <v>297.70334186181537</v>
      </c>
      <c r="T50" s="30">
        <f t="shared" si="23"/>
        <v>0</v>
      </c>
      <c r="U50" s="30">
        <f t="shared" si="24"/>
        <v>890314.07557968469</v>
      </c>
    </row>
    <row r="51" spans="1:21">
      <c r="A51" s="13">
        <f>+A50+30+1</f>
        <v>47289</v>
      </c>
      <c r="B51" s="2">
        <f t="shared" si="9"/>
        <v>41</v>
      </c>
      <c r="C51" s="8">
        <f t="shared" si="10"/>
        <v>22775.964990478416</v>
      </c>
      <c r="D51" s="8">
        <f t="shared" si="13"/>
        <v>1040.5879160238539</v>
      </c>
      <c r="E51" s="8">
        <f t="shared" si="14"/>
        <v>23816.552906502271</v>
      </c>
      <c r="K51" s="24">
        <f t="shared" si="19"/>
        <v>48</v>
      </c>
      <c r="L51" s="13">
        <f t="shared" si="26"/>
        <v>46090</v>
      </c>
      <c r="M51" s="9">
        <f t="shared" si="21"/>
        <v>0</v>
      </c>
      <c r="P51" s="24">
        <f t="shared" si="3"/>
        <v>48</v>
      </c>
      <c r="Q51" s="26">
        <f t="shared" si="4"/>
        <v>46090</v>
      </c>
      <c r="R51" s="30">
        <f t="shared" si="22"/>
        <v>890314.07557968469</v>
      </c>
      <c r="S51" s="30">
        <f t="shared" si="6"/>
        <v>297.80292124318436</v>
      </c>
      <c r="T51" s="30">
        <f t="shared" si="23"/>
        <v>0</v>
      </c>
      <c r="U51" s="30">
        <f t="shared" si="24"/>
        <v>890611.87850092782</v>
      </c>
    </row>
    <row r="52" spans="1:21">
      <c r="A52" s="13">
        <f>+A51+30</f>
        <v>47319</v>
      </c>
      <c r="B52" s="2">
        <f t="shared" si="9"/>
        <v>42</v>
      </c>
      <c r="C52" s="8">
        <f t="shared" si="10"/>
        <v>22903.510394425095</v>
      </c>
      <c r="D52" s="8">
        <f t="shared" si="13"/>
        <v>913.04251207717471</v>
      </c>
      <c r="E52" s="8">
        <f t="shared" si="14"/>
        <v>23816.552906502271</v>
      </c>
      <c r="K52" s="24">
        <f t="shared" si="19"/>
        <v>49</v>
      </c>
      <c r="L52" s="13">
        <f t="shared" si="26"/>
        <v>46091</v>
      </c>
      <c r="M52" s="9">
        <f t="shared" si="21"/>
        <v>0</v>
      </c>
      <c r="P52" s="24">
        <f t="shared" si="3"/>
        <v>49</v>
      </c>
      <c r="Q52" s="26">
        <f t="shared" si="4"/>
        <v>46091</v>
      </c>
      <c r="R52" s="30">
        <f t="shared" si="22"/>
        <v>890611.87850092782</v>
      </c>
      <c r="S52" s="30">
        <f t="shared" si="6"/>
        <v>297.90253393305812</v>
      </c>
      <c r="T52" s="30">
        <f t="shared" si="23"/>
        <v>0</v>
      </c>
      <c r="U52" s="30">
        <f t="shared" si="24"/>
        <v>890909.78103486088</v>
      </c>
    </row>
    <row r="53" spans="1:21">
      <c r="A53" s="13">
        <f>+A52+30+1</f>
        <v>47350</v>
      </c>
      <c r="B53" s="2">
        <f t="shared" si="9"/>
        <v>43</v>
      </c>
      <c r="C53" s="8">
        <f t="shared" si="10"/>
        <v>23031.770052633878</v>
      </c>
      <c r="D53" s="8">
        <f t="shared" si="13"/>
        <v>784.78285386839434</v>
      </c>
      <c r="E53" s="8">
        <f t="shared" si="14"/>
        <v>23816.552906502271</v>
      </c>
      <c r="K53" s="24">
        <f t="shared" si="19"/>
        <v>50</v>
      </c>
      <c r="L53" s="13">
        <f t="shared" si="26"/>
        <v>46092</v>
      </c>
      <c r="M53" s="9">
        <f t="shared" si="21"/>
        <v>0</v>
      </c>
      <c r="P53" s="24">
        <f t="shared" si="3"/>
        <v>50</v>
      </c>
      <c r="Q53" s="26">
        <f t="shared" si="4"/>
        <v>46092</v>
      </c>
      <c r="R53" s="30">
        <f t="shared" si="22"/>
        <v>890909.78103486088</v>
      </c>
      <c r="S53" s="30">
        <f t="shared" si="6"/>
        <v>298.0021799425781</v>
      </c>
      <c r="T53" s="30">
        <f t="shared" si="23"/>
        <v>0</v>
      </c>
      <c r="U53" s="30">
        <f t="shared" si="24"/>
        <v>891207.78321480344</v>
      </c>
    </row>
    <row r="54" spans="1:21">
      <c r="A54" s="13">
        <f>+A53+30+1</f>
        <v>47381</v>
      </c>
      <c r="B54" s="2">
        <f t="shared" si="9"/>
        <v>44</v>
      </c>
      <c r="C54" s="8">
        <f t="shared" si="10"/>
        <v>23160.747964928625</v>
      </c>
      <c r="D54" s="8">
        <f t="shared" si="13"/>
        <v>655.80494157364444</v>
      </c>
      <c r="E54" s="8">
        <f t="shared" si="14"/>
        <v>23816.552906502271</v>
      </c>
      <c r="K54" s="24">
        <f t="shared" si="19"/>
        <v>51</v>
      </c>
      <c r="L54" s="13">
        <f t="shared" si="26"/>
        <v>46093</v>
      </c>
      <c r="M54" s="9">
        <f t="shared" si="21"/>
        <v>0</v>
      </c>
      <c r="P54" s="24">
        <f t="shared" si="3"/>
        <v>51</v>
      </c>
      <c r="Q54" s="26">
        <f t="shared" si="4"/>
        <v>46093</v>
      </c>
      <c r="R54" s="30">
        <f t="shared" si="22"/>
        <v>891207.78321480344</v>
      </c>
      <c r="S54" s="30">
        <f t="shared" si="6"/>
        <v>298.10185928288951</v>
      </c>
      <c r="T54" s="30">
        <f t="shared" si="23"/>
        <v>0</v>
      </c>
      <c r="U54" s="30">
        <f t="shared" si="24"/>
        <v>891505.88507408637</v>
      </c>
    </row>
    <row r="55" spans="1:21">
      <c r="A55" s="13">
        <f>+A54+30</f>
        <v>47411</v>
      </c>
      <c r="B55" s="2">
        <f t="shared" si="9"/>
        <v>45</v>
      </c>
      <c r="C55" s="8">
        <f t="shared" si="10"/>
        <v>23290.448153532227</v>
      </c>
      <c r="D55" s="8">
        <f t="shared" si="13"/>
        <v>526.10475297004416</v>
      </c>
      <c r="E55" s="8">
        <f t="shared" si="14"/>
        <v>23816.552906502271</v>
      </c>
      <c r="K55" s="24">
        <f t="shared" si="19"/>
        <v>52</v>
      </c>
      <c r="L55" s="13">
        <f t="shared" si="26"/>
        <v>46094</v>
      </c>
      <c r="M55" s="9">
        <f t="shared" si="21"/>
        <v>0</v>
      </c>
      <c r="P55" s="24">
        <f t="shared" si="3"/>
        <v>52</v>
      </c>
      <c r="Q55" s="26">
        <f t="shared" si="4"/>
        <v>46094</v>
      </c>
      <c r="R55" s="30">
        <f t="shared" si="22"/>
        <v>891505.88507408637</v>
      </c>
      <c r="S55" s="30">
        <f t="shared" si="6"/>
        <v>298.20157196514117</v>
      </c>
      <c r="T55" s="30">
        <f t="shared" si="23"/>
        <v>0</v>
      </c>
      <c r="U55" s="30">
        <f t="shared" si="24"/>
        <v>891804.0866460515</v>
      </c>
    </row>
    <row r="56" spans="1:21">
      <c r="A56" s="13">
        <f>+A55+30+1</f>
        <v>47442</v>
      </c>
      <c r="B56" s="2">
        <f t="shared" si="9"/>
        <v>46</v>
      </c>
      <c r="C56" s="8">
        <f t="shared" si="10"/>
        <v>23420.874663192008</v>
      </c>
      <c r="D56" s="8">
        <f t="shared" si="13"/>
        <v>395.67824331026367</v>
      </c>
      <c r="E56" s="8">
        <f t="shared" si="14"/>
        <v>23816.552906502271</v>
      </c>
      <c r="K56" s="24">
        <f t="shared" si="19"/>
        <v>53</v>
      </c>
      <c r="L56" s="13">
        <f t="shared" si="26"/>
        <v>46095</v>
      </c>
      <c r="M56" s="9">
        <f t="shared" si="21"/>
        <v>0</v>
      </c>
      <c r="P56" s="24">
        <f t="shared" si="3"/>
        <v>53</v>
      </c>
      <c r="Q56" s="26">
        <f t="shared" si="4"/>
        <v>46095</v>
      </c>
      <c r="R56" s="30">
        <f t="shared" ref="R56:R78" si="27">+U55</f>
        <v>891804.0866460515</v>
      </c>
      <c r="S56" s="30">
        <f t="shared" si="6"/>
        <v>298.30131800048576</v>
      </c>
      <c r="T56" s="30">
        <f t="shared" ref="T56:T78" si="28">+M56</f>
        <v>0</v>
      </c>
      <c r="U56" s="30">
        <f t="shared" ref="U56:U78" si="29">+R56+S56+T56</f>
        <v>892102.38796405203</v>
      </c>
    </row>
    <row r="57" spans="1:21">
      <c r="A57" s="13">
        <f>+A56+30</f>
        <v>47472</v>
      </c>
      <c r="B57" s="2">
        <f t="shared" si="9"/>
        <v>47</v>
      </c>
      <c r="C57" s="8">
        <f t="shared" si="10"/>
        <v>23552.031561305881</v>
      </c>
      <c r="D57" s="8">
        <f t="shared" si="13"/>
        <v>264.52134519638849</v>
      </c>
      <c r="E57" s="8">
        <f t="shared" si="14"/>
        <v>23816.552906502271</v>
      </c>
      <c r="K57" s="24">
        <f t="shared" si="19"/>
        <v>54</v>
      </c>
      <c r="L57" s="13">
        <f t="shared" si="26"/>
        <v>46096</v>
      </c>
      <c r="M57" s="9">
        <f t="shared" si="21"/>
        <v>0</v>
      </c>
      <c r="P57" s="24">
        <f t="shared" si="3"/>
        <v>54</v>
      </c>
      <c r="Q57" s="26">
        <f t="shared" si="4"/>
        <v>46096</v>
      </c>
      <c r="R57" s="30">
        <f t="shared" si="27"/>
        <v>892102.38796405203</v>
      </c>
      <c r="S57" s="30">
        <f t="shared" si="6"/>
        <v>298.40109740007955</v>
      </c>
      <c r="T57" s="30">
        <f t="shared" si="28"/>
        <v>0</v>
      </c>
      <c r="U57" s="30">
        <f t="shared" si="29"/>
        <v>892400.78906145215</v>
      </c>
    </row>
    <row r="58" spans="1:21">
      <c r="A58" s="13">
        <f>+A57+30+1</f>
        <v>47503</v>
      </c>
      <c r="B58" s="2">
        <f t="shared" si="9"/>
        <v>48</v>
      </c>
      <c r="C58" s="8">
        <f t="shared" si="10"/>
        <v>23683.922938049196</v>
      </c>
      <c r="D58" s="8">
        <f t="shared" si="13"/>
        <v>132.62996845307549</v>
      </c>
      <c r="E58" s="8">
        <f t="shared" si="14"/>
        <v>23816.552906502271</v>
      </c>
      <c r="K58" s="24">
        <f t="shared" si="19"/>
        <v>55</v>
      </c>
      <c r="L58" s="13">
        <f t="shared" si="26"/>
        <v>46097</v>
      </c>
      <c r="M58" s="9">
        <f t="shared" si="21"/>
        <v>0</v>
      </c>
      <c r="P58" s="24">
        <f t="shared" si="3"/>
        <v>55</v>
      </c>
      <c r="Q58" s="26">
        <f t="shared" si="4"/>
        <v>46097</v>
      </c>
      <c r="R58" s="30">
        <f t="shared" si="27"/>
        <v>892400.78906145215</v>
      </c>
      <c r="S58" s="30">
        <f t="shared" si="6"/>
        <v>298.50091017508265</v>
      </c>
      <c r="T58" s="30">
        <f t="shared" si="28"/>
        <v>0</v>
      </c>
      <c r="U58" s="30">
        <f t="shared" si="29"/>
        <v>892699.28997162718</v>
      </c>
    </row>
    <row r="59" spans="1:21">
      <c r="A59" s="13"/>
      <c r="K59" s="24">
        <f t="shared" si="19"/>
        <v>56</v>
      </c>
      <c r="L59" s="13">
        <f t="shared" si="26"/>
        <v>46098</v>
      </c>
      <c r="M59" s="9">
        <f t="shared" si="21"/>
        <v>0</v>
      </c>
      <c r="P59" s="24">
        <f t="shared" si="3"/>
        <v>56</v>
      </c>
      <c r="Q59" s="26">
        <f t="shared" si="4"/>
        <v>46098</v>
      </c>
      <c r="R59" s="30">
        <f t="shared" si="27"/>
        <v>892699.28997162718</v>
      </c>
      <c r="S59" s="30">
        <f t="shared" si="6"/>
        <v>298.60075633665883</v>
      </c>
      <c r="T59" s="30">
        <f t="shared" si="28"/>
        <v>0</v>
      </c>
      <c r="U59" s="30">
        <f t="shared" si="29"/>
        <v>892997.89072796388</v>
      </c>
    </row>
    <row r="60" spans="1:21">
      <c r="A60" s="13"/>
      <c r="K60" s="24">
        <f t="shared" si="19"/>
        <v>57</v>
      </c>
      <c r="L60" s="13">
        <f t="shared" si="26"/>
        <v>46099</v>
      </c>
      <c r="M60" s="9">
        <f t="shared" si="21"/>
        <v>0</v>
      </c>
      <c r="P60" s="24">
        <f t="shared" si="3"/>
        <v>57</v>
      </c>
      <c r="Q60" s="26">
        <f t="shared" si="4"/>
        <v>46099</v>
      </c>
      <c r="R60" s="30">
        <f t="shared" si="27"/>
        <v>892997.89072796388</v>
      </c>
      <c r="S60" s="30">
        <f t="shared" si="6"/>
        <v>298.70063589597567</v>
      </c>
      <c r="T60" s="30">
        <f t="shared" si="28"/>
        <v>0</v>
      </c>
      <c r="U60" s="30">
        <f t="shared" si="29"/>
        <v>893296.59136385983</v>
      </c>
    </row>
    <row r="61" spans="1:21">
      <c r="A61" s="13"/>
      <c r="K61" s="24">
        <f t="shared" si="19"/>
        <v>58</v>
      </c>
      <c r="L61" s="13">
        <f t="shared" si="26"/>
        <v>46100</v>
      </c>
      <c r="M61" s="9">
        <f t="shared" si="21"/>
        <v>0</v>
      </c>
      <c r="P61" s="24">
        <f t="shared" si="3"/>
        <v>58</v>
      </c>
      <c r="Q61" s="26">
        <f t="shared" si="4"/>
        <v>46100</v>
      </c>
      <c r="R61" s="30">
        <f t="shared" si="27"/>
        <v>893296.59136385983</v>
      </c>
      <c r="S61" s="30">
        <f t="shared" si="6"/>
        <v>298.80054886420442</v>
      </c>
      <c r="T61" s="30">
        <f t="shared" si="28"/>
        <v>0</v>
      </c>
      <c r="U61" s="30">
        <f t="shared" si="29"/>
        <v>893595.39191272401</v>
      </c>
    </row>
    <row r="62" spans="1:21">
      <c r="A62" s="13"/>
      <c r="K62" s="24">
        <f t="shared" si="19"/>
        <v>59</v>
      </c>
      <c r="L62" s="13">
        <f t="shared" si="26"/>
        <v>46101</v>
      </c>
      <c r="M62" s="9">
        <f t="shared" si="21"/>
        <v>-23816.552906502271</v>
      </c>
      <c r="P62" s="24">
        <f t="shared" si="3"/>
        <v>59</v>
      </c>
      <c r="Q62" s="26">
        <f t="shared" si="4"/>
        <v>46101</v>
      </c>
      <c r="R62" s="30">
        <f t="shared" si="27"/>
        <v>893595.39191272401</v>
      </c>
      <c r="S62" s="30">
        <f t="shared" si="6"/>
        <v>298.90049525252016</v>
      </c>
      <c r="T62" s="30">
        <f t="shared" si="28"/>
        <v>-23816.552906502271</v>
      </c>
      <c r="U62" s="30">
        <f t="shared" si="29"/>
        <v>870077.73950147431</v>
      </c>
    </row>
    <row r="63" spans="1:21">
      <c r="A63" s="13"/>
      <c r="K63" s="24">
        <f t="shared" si="19"/>
        <v>60</v>
      </c>
      <c r="L63" s="13">
        <f t="shared" si="26"/>
        <v>46102</v>
      </c>
      <c r="M63" s="9">
        <f t="shared" si="21"/>
        <v>0</v>
      </c>
      <c r="P63" s="24">
        <f t="shared" si="3"/>
        <v>60</v>
      </c>
      <c r="Q63" s="26">
        <f t="shared" si="4"/>
        <v>46102</v>
      </c>
      <c r="R63" s="30">
        <f t="shared" si="27"/>
        <v>870077.73950147431</v>
      </c>
      <c r="S63" s="30">
        <f t="shared" si="6"/>
        <v>291.03402904587062</v>
      </c>
      <c r="T63" s="30">
        <f t="shared" si="28"/>
        <v>0</v>
      </c>
      <c r="U63" s="30">
        <f t="shared" si="29"/>
        <v>870368.77353052015</v>
      </c>
    </row>
    <row r="64" spans="1:21">
      <c r="A64" s="13"/>
      <c r="K64" s="24">
        <f t="shared" si="19"/>
        <v>61</v>
      </c>
      <c r="L64" s="13">
        <f t="shared" si="26"/>
        <v>46103</v>
      </c>
      <c r="M64" s="9">
        <f t="shared" si="21"/>
        <v>0</v>
      </c>
      <c r="P64" s="24">
        <f t="shared" si="3"/>
        <v>61</v>
      </c>
      <c r="Q64" s="26">
        <f t="shared" si="4"/>
        <v>46103</v>
      </c>
      <c r="R64" s="30">
        <f t="shared" si="27"/>
        <v>870368.77353052015</v>
      </c>
      <c r="S64" s="30">
        <f t="shared" si="6"/>
        <v>291.13137759556599</v>
      </c>
      <c r="T64" s="30">
        <f t="shared" si="28"/>
        <v>0</v>
      </c>
      <c r="U64" s="30">
        <f t="shared" si="29"/>
        <v>870659.90490811574</v>
      </c>
    </row>
    <row r="65" spans="1:21">
      <c r="A65" s="13"/>
      <c r="K65" s="24">
        <f t="shared" si="19"/>
        <v>62</v>
      </c>
      <c r="L65" s="13">
        <f t="shared" si="26"/>
        <v>46104</v>
      </c>
      <c r="M65" s="9">
        <f t="shared" si="21"/>
        <v>0</v>
      </c>
      <c r="P65" s="24">
        <f t="shared" si="3"/>
        <v>62</v>
      </c>
      <c r="Q65" s="26">
        <f t="shared" si="4"/>
        <v>46104</v>
      </c>
      <c r="R65" s="30">
        <f t="shared" si="27"/>
        <v>870659.90490811574</v>
      </c>
      <c r="S65" s="30">
        <f t="shared" si="6"/>
        <v>291.22875870757082</v>
      </c>
      <c r="T65" s="30">
        <f t="shared" si="28"/>
        <v>0</v>
      </c>
      <c r="U65" s="30">
        <f t="shared" si="29"/>
        <v>870951.13366682327</v>
      </c>
    </row>
    <row r="66" spans="1:21">
      <c r="A66" s="13"/>
      <c r="K66" s="24">
        <f t="shared" si="19"/>
        <v>63</v>
      </c>
      <c r="L66" s="13">
        <f t="shared" si="26"/>
        <v>46105</v>
      </c>
      <c r="M66" s="9">
        <f t="shared" si="21"/>
        <v>0</v>
      </c>
      <c r="P66" s="24">
        <f t="shared" si="3"/>
        <v>63</v>
      </c>
      <c r="Q66" s="26">
        <f t="shared" si="4"/>
        <v>46105</v>
      </c>
      <c r="R66" s="30">
        <f t="shared" si="27"/>
        <v>870951.13366682327</v>
      </c>
      <c r="S66" s="30">
        <f t="shared" si="6"/>
        <v>291.32617239277698</v>
      </c>
      <c r="T66" s="30">
        <f t="shared" si="28"/>
        <v>0</v>
      </c>
      <c r="U66" s="30">
        <f t="shared" si="29"/>
        <v>871242.45983921608</v>
      </c>
    </row>
    <row r="67" spans="1:21">
      <c r="A67" s="13"/>
      <c r="K67" s="24">
        <f t="shared" si="19"/>
        <v>64</v>
      </c>
      <c r="L67" s="13">
        <f t="shared" si="26"/>
        <v>46106</v>
      </c>
      <c r="M67" s="9">
        <f t="shared" si="21"/>
        <v>0</v>
      </c>
      <c r="P67" s="24">
        <f t="shared" si="3"/>
        <v>64</v>
      </c>
      <c r="Q67" s="26">
        <f t="shared" si="4"/>
        <v>46106</v>
      </c>
      <c r="R67" s="30">
        <f t="shared" si="27"/>
        <v>871242.45983921608</v>
      </c>
      <c r="S67" s="30">
        <f t="shared" si="6"/>
        <v>291.42361866207995</v>
      </c>
      <c r="T67" s="30">
        <f t="shared" si="28"/>
        <v>0</v>
      </c>
      <c r="U67" s="30">
        <f t="shared" si="29"/>
        <v>871533.88345787814</v>
      </c>
    </row>
    <row r="68" spans="1:21">
      <c r="A68" s="13"/>
      <c r="K68" s="24">
        <f t="shared" si="19"/>
        <v>65</v>
      </c>
      <c r="L68" s="13">
        <f t="shared" si="26"/>
        <v>46107</v>
      </c>
      <c r="M68" s="9">
        <f t="shared" si="21"/>
        <v>0</v>
      </c>
      <c r="P68" s="24">
        <f t="shared" si="3"/>
        <v>65</v>
      </c>
      <c r="Q68" s="26">
        <f t="shared" si="4"/>
        <v>46107</v>
      </c>
      <c r="R68" s="30">
        <f t="shared" si="27"/>
        <v>871533.88345787814</v>
      </c>
      <c r="S68" s="30">
        <f t="shared" si="6"/>
        <v>291.52109752637887</v>
      </c>
      <c r="T68" s="30">
        <f t="shared" si="28"/>
        <v>0</v>
      </c>
      <c r="U68" s="30">
        <f t="shared" si="29"/>
        <v>871825.40455540456</v>
      </c>
    </row>
    <row r="69" spans="1:21">
      <c r="A69" s="13"/>
      <c r="K69" s="24">
        <f t="shared" si="19"/>
        <v>66</v>
      </c>
      <c r="L69" s="13">
        <f t="shared" si="26"/>
        <v>46108</v>
      </c>
      <c r="M69" s="9">
        <f t="shared" si="21"/>
        <v>0</v>
      </c>
      <c r="P69" s="24">
        <f t="shared" ref="P69:P132" si="30">+P68+1</f>
        <v>66</v>
      </c>
      <c r="Q69" s="26">
        <f t="shared" ref="Q69:Q132" si="31">+L69</f>
        <v>46108</v>
      </c>
      <c r="R69" s="30">
        <f t="shared" si="27"/>
        <v>871825.40455540456</v>
      </c>
      <c r="S69" s="30">
        <f t="shared" si="6"/>
        <v>291.61860899657643</v>
      </c>
      <c r="T69" s="30">
        <f t="shared" si="28"/>
        <v>0</v>
      </c>
      <c r="U69" s="30">
        <f t="shared" si="29"/>
        <v>872117.02316440118</v>
      </c>
    </row>
    <row r="70" spans="1:21">
      <c r="K70" s="24">
        <f t="shared" si="19"/>
        <v>67</v>
      </c>
      <c r="L70" s="13">
        <f t="shared" si="26"/>
        <v>46109</v>
      </c>
      <c r="M70" s="9">
        <f t="shared" si="21"/>
        <v>0</v>
      </c>
      <c r="P70" s="24">
        <f t="shared" si="30"/>
        <v>67</v>
      </c>
      <c r="Q70" s="26">
        <f t="shared" si="31"/>
        <v>46109</v>
      </c>
      <c r="R70" s="30">
        <f t="shared" si="27"/>
        <v>872117.02316440118</v>
      </c>
      <c r="S70" s="30">
        <f t="shared" ref="S70:S133" si="32">+R70*$M$2</f>
        <v>291.71615308357912</v>
      </c>
      <c r="T70" s="30">
        <f t="shared" si="28"/>
        <v>0</v>
      </c>
      <c r="U70" s="30">
        <f t="shared" si="29"/>
        <v>872408.73931748478</v>
      </c>
    </row>
    <row r="71" spans="1:21">
      <c r="K71" s="24">
        <f t="shared" si="19"/>
        <v>68</v>
      </c>
      <c r="L71" s="13">
        <f t="shared" si="26"/>
        <v>46110</v>
      </c>
      <c r="M71" s="9">
        <f t="shared" si="21"/>
        <v>0</v>
      </c>
      <c r="P71" s="24">
        <f t="shared" si="30"/>
        <v>68</v>
      </c>
      <c r="Q71" s="26">
        <f t="shared" si="31"/>
        <v>46110</v>
      </c>
      <c r="R71" s="30">
        <f t="shared" si="27"/>
        <v>872408.73931748478</v>
      </c>
      <c r="S71" s="30">
        <f t="shared" si="32"/>
        <v>291.813729798297</v>
      </c>
      <c r="T71" s="30">
        <f t="shared" si="28"/>
        <v>0</v>
      </c>
      <c r="U71" s="30">
        <f t="shared" si="29"/>
        <v>872700.55304728309</v>
      </c>
    </row>
    <row r="72" spans="1:21" ht="18.75" thickBot="1">
      <c r="K72" s="24">
        <f t="shared" si="19"/>
        <v>69</v>
      </c>
      <c r="L72" s="13">
        <f t="shared" si="26"/>
        <v>46111</v>
      </c>
      <c r="M72" s="9">
        <f t="shared" si="21"/>
        <v>0</v>
      </c>
      <c r="P72" s="24">
        <f t="shared" si="30"/>
        <v>69</v>
      </c>
      <c r="Q72" s="26">
        <f t="shared" si="31"/>
        <v>46111</v>
      </c>
      <c r="R72" s="30">
        <f t="shared" si="27"/>
        <v>872700.55304728309</v>
      </c>
      <c r="S72" s="30">
        <f t="shared" si="32"/>
        <v>291.91133915164369</v>
      </c>
      <c r="T72" s="30">
        <f t="shared" si="28"/>
        <v>0</v>
      </c>
      <c r="U72" s="30">
        <f t="shared" si="29"/>
        <v>872992.46438643476</v>
      </c>
    </row>
    <row r="73" spans="1:21" ht="18.75" thickBot="1">
      <c r="K73" s="24">
        <f t="shared" si="19"/>
        <v>70</v>
      </c>
      <c r="L73" s="13">
        <f t="shared" si="26"/>
        <v>46112</v>
      </c>
      <c r="M73" s="9">
        <f t="shared" si="21"/>
        <v>0</v>
      </c>
      <c r="P73" s="24">
        <f t="shared" si="30"/>
        <v>70</v>
      </c>
      <c r="Q73" s="26">
        <f t="shared" si="31"/>
        <v>46112</v>
      </c>
      <c r="R73" s="30">
        <f t="shared" si="27"/>
        <v>872992.46438643476</v>
      </c>
      <c r="S73" s="30">
        <f t="shared" si="32"/>
        <v>292.00898115453663</v>
      </c>
      <c r="T73" s="30">
        <f t="shared" si="28"/>
        <v>0</v>
      </c>
      <c r="U73" s="43">
        <f t="shared" si="29"/>
        <v>873284.47336758929</v>
      </c>
    </row>
    <row r="74" spans="1:21">
      <c r="K74" s="24">
        <f t="shared" si="19"/>
        <v>71</v>
      </c>
      <c r="L74" s="13">
        <f t="shared" si="26"/>
        <v>46113</v>
      </c>
      <c r="M74" s="9">
        <f t="shared" si="21"/>
        <v>0</v>
      </c>
      <c r="P74" s="24">
        <f t="shared" si="30"/>
        <v>71</v>
      </c>
      <c r="Q74" s="26">
        <f t="shared" si="31"/>
        <v>46113</v>
      </c>
      <c r="R74" s="30">
        <f t="shared" si="27"/>
        <v>873284.47336758929</v>
      </c>
      <c r="S74" s="30">
        <f t="shared" si="32"/>
        <v>292.10665581789681</v>
      </c>
      <c r="T74" s="30">
        <f t="shared" si="28"/>
        <v>0</v>
      </c>
      <c r="U74" s="30">
        <f t="shared" si="29"/>
        <v>873576.58002340724</v>
      </c>
    </row>
    <row r="75" spans="1:21">
      <c r="K75" s="24">
        <f t="shared" si="19"/>
        <v>72</v>
      </c>
      <c r="L75" s="13">
        <f t="shared" si="26"/>
        <v>46114</v>
      </c>
      <c r="M75" s="9">
        <f t="shared" si="21"/>
        <v>0</v>
      </c>
      <c r="P75" s="24">
        <f t="shared" si="30"/>
        <v>72</v>
      </c>
      <c r="Q75" s="26">
        <f t="shared" si="31"/>
        <v>46114</v>
      </c>
      <c r="R75" s="30">
        <f t="shared" si="27"/>
        <v>873576.58002340724</v>
      </c>
      <c r="S75" s="30">
        <f t="shared" si="32"/>
        <v>292.20436315264891</v>
      </c>
      <c r="T75" s="30">
        <f t="shared" si="28"/>
        <v>0</v>
      </c>
      <c r="U75" s="30">
        <f t="shared" si="29"/>
        <v>873868.78438655986</v>
      </c>
    </row>
    <row r="76" spans="1:21">
      <c r="K76" s="24">
        <f t="shared" si="19"/>
        <v>73</v>
      </c>
      <c r="L76" s="13">
        <f t="shared" si="26"/>
        <v>46115</v>
      </c>
      <c r="M76" s="9">
        <f t="shared" si="21"/>
        <v>0</v>
      </c>
      <c r="P76" s="24">
        <f t="shared" si="30"/>
        <v>73</v>
      </c>
      <c r="Q76" s="26">
        <f t="shared" si="31"/>
        <v>46115</v>
      </c>
      <c r="R76" s="30">
        <f t="shared" si="27"/>
        <v>873868.78438655986</v>
      </c>
      <c r="S76" s="30">
        <f t="shared" si="32"/>
        <v>292.30210316972119</v>
      </c>
      <c r="T76" s="30">
        <f t="shared" si="28"/>
        <v>0</v>
      </c>
      <c r="U76" s="30">
        <f t="shared" si="29"/>
        <v>874161.08648972958</v>
      </c>
    </row>
    <row r="77" spans="1:21">
      <c r="K77" s="24">
        <f t="shared" si="19"/>
        <v>74</v>
      </c>
      <c r="L77" s="13">
        <f t="shared" si="26"/>
        <v>46116</v>
      </c>
      <c r="M77" s="9">
        <f t="shared" si="21"/>
        <v>0</v>
      </c>
      <c r="P77" s="24">
        <f t="shared" si="30"/>
        <v>74</v>
      </c>
      <c r="Q77" s="26">
        <f t="shared" si="31"/>
        <v>46116</v>
      </c>
      <c r="R77" s="30">
        <f t="shared" si="27"/>
        <v>874161.08648972958</v>
      </c>
      <c r="S77" s="30">
        <f t="shared" si="32"/>
        <v>292.39987588004567</v>
      </c>
      <c r="T77" s="30">
        <f t="shared" si="28"/>
        <v>0</v>
      </c>
      <c r="U77" s="30">
        <f t="shared" si="29"/>
        <v>874453.48636560969</v>
      </c>
    </row>
    <row r="78" spans="1:21">
      <c r="K78" s="24">
        <f t="shared" si="19"/>
        <v>75</v>
      </c>
      <c r="L78" s="13">
        <f t="shared" si="26"/>
        <v>46117</v>
      </c>
      <c r="M78" s="9">
        <f t="shared" si="21"/>
        <v>0</v>
      </c>
      <c r="P78" s="24">
        <f t="shared" si="30"/>
        <v>75</v>
      </c>
      <c r="Q78" s="26">
        <f t="shared" si="31"/>
        <v>46117</v>
      </c>
      <c r="R78" s="30">
        <f t="shared" si="27"/>
        <v>874453.48636560969</v>
      </c>
      <c r="S78" s="30">
        <f t="shared" si="32"/>
        <v>292.49768129455799</v>
      </c>
      <c r="T78" s="30">
        <f t="shared" si="28"/>
        <v>0</v>
      </c>
      <c r="U78" s="30">
        <f t="shared" si="29"/>
        <v>874745.98404690425</v>
      </c>
    </row>
    <row r="79" spans="1:21">
      <c r="K79" s="24">
        <f t="shared" si="19"/>
        <v>76</v>
      </c>
      <c r="L79" s="13">
        <f t="shared" si="26"/>
        <v>46118</v>
      </c>
      <c r="M79" s="9">
        <f t="shared" si="21"/>
        <v>0</v>
      </c>
      <c r="P79" s="24">
        <f t="shared" si="30"/>
        <v>76</v>
      </c>
      <c r="Q79" s="26">
        <f t="shared" si="31"/>
        <v>46118</v>
      </c>
      <c r="R79" s="30">
        <f t="shared" ref="R79:R108" si="33">+U78</f>
        <v>874745.98404690425</v>
      </c>
      <c r="S79" s="30">
        <f t="shared" si="32"/>
        <v>292.59551942419745</v>
      </c>
      <c r="T79" s="30">
        <f t="shared" ref="T79:T108" si="34">+M79</f>
        <v>0</v>
      </c>
      <c r="U79" s="30">
        <f t="shared" ref="U79:U108" si="35">+R79+S79+T79</f>
        <v>875038.57956632844</v>
      </c>
    </row>
    <row r="80" spans="1:21">
      <c r="K80" s="24">
        <f t="shared" si="19"/>
        <v>77</v>
      </c>
      <c r="L80" s="13">
        <f t="shared" si="26"/>
        <v>46119</v>
      </c>
      <c r="M80" s="9">
        <f t="shared" si="21"/>
        <v>0</v>
      </c>
      <c r="P80" s="24">
        <f t="shared" si="30"/>
        <v>77</v>
      </c>
      <c r="Q80" s="26">
        <f t="shared" si="31"/>
        <v>46119</v>
      </c>
      <c r="R80" s="30">
        <f t="shared" si="33"/>
        <v>875038.57956632844</v>
      </c>
      <c r="S80" s="30">
        <f t="shared" si="32"/>
        <v>292.69339027990691</v>
      </c>
      <c r="T80" s="30">
        <f t="shared" si="34"/>
        <v>0</v>
      </c>
      <c r="U80" s="30">
        <f t="shared" si="35"/>
        <v>875331.27295660833</v>
      </c>
    </row>
    <row r="81" spans="11:21">
      <c r="K81" s="24">
        <f t="shared" si="19"/>
        <v>78</v>
      </c>
      <c r="L81" s="13">
        <f t="shared" si="26"/>
        <v>46120</v>
      </c>
      <c r="M81" s="9">
        <f t="shared" si="21"/>
        <v>0</v>
      </c>
      <c r="P81" s="24">
        <f t="shared" si="30"/>
        <v>78</v>
      </c>
      <c r="Q81" s="26">
        <f t="shared" si="31"/>
        <v>46120</v>
      </c>
      <c r="R81" s="30">
        <f t="shared" si="33"/>
        <v>875331.27295660833</v>
      </c>
      <c r="S81" s="30">
        <f t="shared" si="32"/>
        <v>292.7912938726331</v>
      </c>
      <c r="T81" s="30">
        <f t="shared" si="34"/>
        <v>0</v>
      </c>
      <c r="U81" s="30">
        <f t="shared" si="35"/>
        <v>875624.06425048097</v>
      </c>
    </row>
    <row r="82" spans="11:21">
      <c r="K82" s="24">
        <f t="shared" si="19"/>
        <v>79</v>
      </c>
      <c r="L82" s="13">
        <f t="shared" si="26"/>
        <v>46121</v>
      </c>
      <c r="M82" s="9">
        <f t="shared" si="21"/>
        <v>0</v>
      </c>
      <c r="P82" s="24">
        <f t="shared" si="30"/>
        <v>79</v>
      </c>
      <c r="Q82" s="26">
        <f t="shared" si="31"/>
        <v>46121</v>
      </c>
      <c r="R82" s="30">
        <f t="shared" si="33"/>
        <v>875624.06425048097</v>
      </c>
      <c r="S82" s="30">
        <f t="shared" si="32"/>
        <v>292.88923021332619</v>
      </c>
      <c r="T82" s="30">
        <f t="shared" si="34"/>
        <v>0</v>
      </c>
      <c r="U82" s="30">
        <f t="shared" si="35"/>
        <v>875916.95348069433</v>
      </c>
    </row>
    <row r="83" spans="11:21">
      <c r="K83" s="24">
        <f t="shared" si="19"/>
        <v>80</v>
      </c>
      <c r="L83" s="13">
        <f t="shared" si="26"/>
        <v>46122</v>
      </c>
      <c r="M83" s="9">
        <f t="shared" si="21"/>
        <v>0</v>
      </c>
      <c r="P83" s="24">
        <f t="shared" si="30"/>
        <v>80</v>
      </c>
      <c r="Q83" s="26">
        <f t="shared" si="31"/>
        <v>46122</v>
      </c>
      <c r="R83" s="30">
        <f t="shared" si="33"/>
        <v>875916.95348069433</v>
      </c>
      <c r="S83" s="30">
        <f t="shared" si="32"/>
        <v>292.98719931294022</v>
      </c>
      <c r="T83" s="30">
        <f t="shared" si="34"/>
        <v>0</v>
      </c>
      <c r="U83" s="30">
        <f t="shared" si="35"/>
        <v>876209.94068000722</v>
      </c>
    </row>
    <row r="84" spans="11:21">
      <c r="K84" s="24">
        <f t="shared" si="19"/>
        <v>81</v>
      </c>
      <c r="L84" s="13">
        <f t="shared" si="26"/>
        <v>46123</v>
      </c>
      <c r="M84" s="9">
        <f t="shared" si="21"/>
        <v>0</v>
      </c>
      <c r="P84" s="24">
        <f t="shared" si="30"/>
        <v>81</v>
      </c>
      <c r="Q84" s="26">
        <f t="shared" si="31"/>
        <v>46123</v>
      </c>
      <c r="R84" s="30">
        <f t="shared" si="33"/>
        <v>876209.94068000722</v>
      </c>
      <c r="S84" s="30">
        <f t="shared" si="32"/>
        <v>293.08520118243263</v>
      </c>
      <c r="T84" s="30">
        <f t="shared" si="34"/>
        <v>0</v>
      </c>
      <c r="U84" s="30">
        <f t="shared" si="35"/>
        <v>876503.02588118962</v>
      </c>
    </row>
    <row r="85" spans="11:21">
      <c r="K85" s="24">
        <f t="shared" si="19"/>
        <v>82</v>
      </c>
      <c r="L85" s="13">
        <f t="shared" si="26"/>
        <v>46124</v>
      </c>
      <c r="M85" s="9">
        <f t="shared" si="21"/>
        <v>0</v>
      </c>
      <c r="P85" s="24">
        <f t="shared" si="30"/>
        <v>82</v>
      </c>
      <c r="Q85" s="26">
        <f t="shared" si="31"/>
        <v>46124</v>
      </c>
      <c r="R85" s="30">
        <f t="shared" si="33"/>
        <v>876503.02588118962</v>
      </c>
      <c r="S85" s="30">
        <f t="shared" si="32"/>
        <v>293.18323583276481</v>
      </c>
      <c r="T85" s="30">
        <f t="shared" si="34"/>
        <v>0</v>
      </c>
      <c r="U85" s="30">
        <f t="shared" si="35"/>
        <v>876796.20911702234</v>
      </c>
    </row>
    <row r="86" spans="11:21">
      <c r="K86" s="24">
        <f t="shared" si="19"/>
        <v>83</v>
      </c>
      <c r="L86" s="13">
        <f t="shared" si="26"/>
        <v>46125</v>
      </c>
      <c r="M86" s="9">
        <f t="shared" si="21"/>
        <v>0</v>
      </c>
      <c r="P86" s="24">
        <f t="shared" si="30"/>
        <v>83</v>
      </c>
      <c r="Q86" s="26">
        <f t="shared" si="31"/>
        <v>46125</v>
      </c>
      <c r="R86" s="30">
        <f t="shared" si="33"/>
        <v>876796.20911702234</v>
      </c>
      <c r="S86" s="30">
        <f t="shared" si="32"/>
        <v>293.28130327490163</v>
      </c>
      <c r="T86" s="30">
        <f t="shared" si="34"/>
        <v>0</v>
      </c>
      <c r="U86" s="30">
        <f t="shared" si="35"/>
        <v>877089.49042029725</v>
      </c>
    </row>
    <row r="87" spans="11:21">
      <c r="K87" s="24">
        <f t="shared" si="19"/>
        <v>84</v>
      </c>
      <c r="L87" s="13">
        <f t="shared" si="26"/>
        <v>46126</v>
      </c>
      <c r="M87" s="9">
        <f t="shared" si="21"/>
        <v>0</v>
      </c>
      <c r="P87" s="24">
        <f t="shared" si="30"/>
        <v>84</v>
      </c>
      <c r="Q87" s="26">
        <f t="shared" si="31"/>
        <v>46126</v>
      </c>
      <c r="R87" s="30">
        <f t="shared" si="33"/>
        <v>877089.49042029725</v>
      </c>
      <c r="S87" s="30">
        <f t="shared" si="32"/>
        <v>293.37940351981172</v>
      </c>
      <c r="T87" s="30">
        <f t="shared" si="34"/>
        <v>0</v>
      </c>
      <c r="U87" s="30">
        <f t="shared" si="35"/>
        <v>877382.86982381705</v>
      </c>
    </row>
    <row r="88" spans="11:21">
      <c r="K88" s="24">
        <f t="shared" si="19"/>
        <v>85</v>
      </c>
      <c r="L88" s="13">
        <f t="shared" si="26"/>
        <v>46127</v>
      </c>
      <c r="M88" s="9">
        <f t="shared" si="21"/>
        <v>0</v>
      </c>
      <c r="P88" s="24">
        <f t="shared" si="30"/>
        <v>85</v>
      </c>
      <c r="Q88" s="26">
        <f t="shared" si="31"/>
        <v>46127</v>
      </c>
      <c r="R88" s="30">
        <f t="shared" si="33"/>
        <v>877382.86982381705</v>
      </c>
      <c r="S88" s="30">
        <f t="shared" si="32"/>
        <v>293.47753657846732</v>
      </c>
      <c r="T88" s="30">
        <f t="shared" si="34"/>
        <v>0</v>
      </c>
      <c r="U88" s="30">
        <f t="shared" si="35"/>
        <v>877676.34736039548</v>
      </c>
    </row>
    <row r="89" spans="11:21">
      <c r="K89" s="24">
        <f t="shared" si="19"/>
        <v>86</v>
      </c>
      <c r="L89" s="13">
        <f t="shared" si="26"/>
        <v>46128</v>
      </c>
      <c r="M89" s="9">
        <f t="shared" si="21"/>
        <v>0</v>
      </c>
      <c r="P89" s="24">
        <f t="shared" si="30"/>
        <v>86</v>
      </c>
      <c r="Q89" s="26">
        <f t="shared" si="31"/>
        <v>46128</v>
      </c>
      <c r="R89" s="30">
        <f t="shared" si="33"/>
        <v>877676.34736039548</v>
      </c>
      <c r="S89" s="30">
        <f t="shared" si="32"/>
        <v>293.5757024618444</v>
      </c>
      <c r="T89" s="30">
        <f t="shared" si="34"/>
        <v>0</v>
      </c>
      <c r="U89" s="30">
        <f t="shared" si="35"/>
        <v>877969.92306285736</v>
      </c>
    </row>
    <row r="90" spans="11:21">
      <c r="K90" s="24">
        <f t="shared" si="19"/>
        <v>87</v>
      </c>
      <c r="L90" s="13">
        <f t="shared" si="26"/>
        <v>46129</v>
      </c>
      <c r="M90" s="9">
        <f t="shared" si="21"/>
        <v>0</v>
      </c>
      <c r="P90" s="24">
        <f t="shared" si="30"/>
        <v>87</v>
      </c>
      <c r="Q90" s="26">
        <f t="shared" si="31"/>
        <v>46129</v>
      </c>
      <c r="R90" s="30">
        <f t="shared" si="33"/>
        <v>877969.92306285736</v>
      </c>
      <c r="S90" s="30">
        <f t="shared" si="32"/>
        <v>293.67390118092254</v>
      </c>
      <c r="T90" s="30">
        <f t="shared" si="34"/>
        <v>0</v>
      </c>
      <c r="U90" s="30">
        <f t="shared" si="35"/>
        <v>878263.59696403833</v>
      </c>
    </row>
    <row r="91" spans="11:21">
      <c r="K91" s="24">
        <f t="shared" si="19"/>
        <v>88</v>
      </c>
      <c r="L91" s="13">
        <f t="shared" si="26"/>
        <v>46130</v>
      </c>
      <c r="M91" s="9">
        <f t="shared" si="21"/>
        <v>0</v>
      </c>
      <c r="P91" s="24">
        <f t="shared" si="30"/>
        <v>88</v>
      </c>
      <c r="Q91" s="26">
        <f t="shared" si="31"/>
        <v>46130</v>
      </c>
      <c r="R91" s="30">
        <f t="shared" si="33"/>
        <v>878263.59696403833</v>
      </c>
      <c r="S91" s="30">
        <f t="shared" si="32"/>
        <v>293.77213274668503</v>
      </c>
      <c r="T91" s="30">
        <f t="shared" si="34"/>
        <v>0</v>
      </c>
      <c r="U91" s="30">
        <f t="shared" si="35"/>
        <v>878557.36909678497</v>
      </c>
    </row>
    <row r="92" spans="11:21">
      <c r="K92" s="24">
        <f t="shared" si="19"/>
        <v>89</v>
      </c>
      <c r="L92" s="13">
        <f t="shared" si="26"/>
        <v>46131</v>
      </c>
      <c r="M92" s="9">
        <f t="shared" si="21"/>
        <v>0</v>
      </c>
      <c r="P92" s="24">
        <f t="shared" si="30"/>
        <v>89</v>
      </c>
      <c r="Q92" s="26">
        <f t="shared" si="31"/>
        <v>46131</v>
      </c>
      <c r="R92" s="30">
        <f t="shared" si="33"/>
        <v>878557.36909678497</v>
      </c>
      <c r="S92" s="30">
        <f t="shared" si="32"/>
        <v>293.87039717011879</v>
      </c>
      <c r="T92" s="30">
        <f t="shared" si="34"/>
        <v>0</v>
      </c>
      <c r="U92" s="30">
        <f t="shared" si="35"/>
        <v>878851.23949395504</v>
      </c>
    </row>
    <row r="93" spans="11:21">
      <c r="K93" s="24">
        <f t="shared" si="19"/>
        <v>90</v>
      </c>
      <c r="L93" s="13">
        <f t="shared" si="26"/>
        <v>46132</v>
      </c>
      <c r="M93" s="9">
        <f t="shared" si="21"/>
        <v>-23816.552906502271</v>
      </c>
      <c r="P93" s="24">
        <f t="shared" si="30"/>
        <v>90</v>
      </c>
      <c r="Q93" s="26">
        <f t="shared" si="31"/>
        <v>46132</v>
      </c>
      <c r="R93" s="30">
        <f t="shared" si="33"/>
        <v>878851.23949395504</v>
      </c>
      <c r="S93" s="30">
        <f t="shared" si="32"/>
        <v>293.96869446221444</v>
      </c>
      <c r="T93" s="30">
        <f t="shared" si="34"/>
        <v>-23816.552906502271</v>
      </c>
      <c r="U93" s="30">
        <f t="shared" si="35"/>
        <v>855328.65528191498</v>
      </c>
    </row>
    <row r="94" spans="11:21">
      <c r="K94" s="24">
        <f t="shared" si="19"/>
        <v>91</v>
      </c>
      <c r="L94" s="13">
        <f t="shared" si="26"/>
        <v>46133</v>
      </c>
      <c r="M94" s="9">
        <f t="shared" si="21"/>
        <v>0</v>
      </c>
      <c r="P94" s="24">
        <f t="shared" si="30"/>
        <v>91</v>
      </c>
      <c r="Q94" s="26">
        <f t="shared" si="31"/>
        <v>46133</v>
      </c>
      <c r="R94" s="30">
        <f t="shared" si="33"/>
        <v>855328.65528191498</v>
      </c>
      <c r="S94" s="30">
        <f t="shared" si="32"/>
        <v>286.10057860773543</v>
      </c>
      <c r="T94" s="30">
        <f t="shared" si="34"/>
        <v>0</v>
      </c>
      <c r="U94" s="30">
        <f t="shared" si="35"/>
        <v>855614.75586052274</v>
      </c>
    </row>
    <row r="95" spans="11:21">
      <c r="K95" s="24">
        <f t="shared" ref="K95:K158" si="36">+K94+1</f>
        <v>92</v>
      </c>
      <c r="L95" s="13">
        <f t="shared" si="26"/>
        <v>46134</v>
      </c>
      <c r="M95" s="9">
        <f t="shared" si="21"/>
        <v>0</v>
      </c>
      <c r="P95" s="24">
        <f t="shared" si="30"/>
        <v>92</v>
      </c>
      <c r="Q95" s="26">
        <f t="shared" si="31"/>
        <v>46134</v>
      </c>
      <c r="R95" s="30">
        <f t="shared" si="33"/>
        <v>855614.75586052274</v>
      </c>
      <c r="S95" s="30">
        <f t="shared" si="32"/>
        <v>286.19627695780736</v>
      </c>
      <c r="T95" s="30">
        <f t="shared" si="34"/>
        <v>0</v>
      </c>
      <c r="U95" s="30">
        <f t="shared" si="35"/>
        <v>855900.95213748049</v>
      </c>
    </row>
    <row r="96" spans="11:21">
      <c r="K96" s="24">
        <f t="shared" si="36"/>
        <v>93</v>
      </c>
      <c r="L96" s="13">
        <f t="shared" si="26"/>
        <v>46135</v>
      </c>
      <c r="M96" s="9">
        <f t="shared" si="21"/>
        <v>0</v>
      </c>
      <c r="P96" s="24">
        <f t="shared" si="30"/>
        <v>93</v>
      </c>
      <c r="Q96" s="26">
        <f t="shared" si="31"/>
        <v>46135</v>
      </c>
      <c r="R96" s="30">
        <f t="shared" si="33"/>
        <v>855900.95213748049</v>
      </c>
      <c r="S96" s="30">
        <f t="shared" si="32"/>
        <v>286.29200731821015</v>
      </c>
      <c r="T96" s="30">
        <f t="shared" si="34"/>
        <v>0</v>
      </c>
      <c r="U96" s="30">
        <f t="shared" si="35"/>
        <v>856187.24414479872</v>
      </c>
    </row>
    <row r="97" spans="11:21">
      <c r="K97" s="24">
        <f t="shared" si="36"/>
        <v>94</v>
      </c>
      <c r="L97" s="13">
        <f t="shared" si="26"/>
        <v>46136</v>
      </c>
      <c r="M97" s="9">
        <f t="shared" si="21"/>
        <v>0</v>
      </c>
      <c r="P97" s="24">
        <f t="shared" si="30"/>
        <v>94</v>
      </c>
      <c r="Q97" s="26">
        <f t="shared" si="31"/>
        <v>46136</v>
      </c>
      <c r="R97" s="30">
        <f t="shared" si="33"/>
        <v>856187.24414479872</v>
      </c>
      <c r="S97" s="30">
        <f t="shared" si="32"/>
        <v>286.38776969965113</v>
      </c>
      <c r="T97" s="30">
        <f t="shared" si="34"/>
        <v>0</v>
      </c>
      <c r="U97" s="30">
        <f t="shared" si="35"/>
        <v>856473.6319144984</v>
      </c>
    </row>
    <row r="98" spans="11:21">
      <c r="K98" s="24">
        <f t="shared" si="36"/>
        <v>95</v>
      </c>
      <c r="L98" s="13">
        <f t="shared" si="26"/>
        <v>46137</v>
      </c>
      <c r="M98" s="9">
        <f t="shared" si="21"/>
        <v>0</v>
      </c>
      <c r="P98" s="24">
        <f t="shared" si="30"/>
        <v>95</v>
      </c>
      <c r="Q98" s="26">
        <f t="shared" si="31"/>
        <v>46137</v>
      </c>
      <c r="R98" s="30">
        <f t="shared" si="33"/>
        <v>856473.6319144984</v>
      </c>
      <c r="S98" s="30">
        <f t="shared" si="32"/>
        <v>286.48356411284107</v>
      </c>
      <c r="T98" s="30">
        <f t="shared" si="34"/>
        <v>0</v>
      </c>
      <c r="U98" s="30">
        <f t="shared" si="35"/>
        <v>856760.1154786112</v>
      </c>
    </row>
    <row r="99" spans="11:21">
      <c r="K99" s="24">
        <f t="shared" si="36"/>
        <v>96</v>
      </c>
      <c r="L99" s="13">
        <f t="shared" si="26"/>
        <v>46138</v>
      </c>
      <c r="M99" s="9">
        <f t="shared" ref="M99:M162" si="37">-IFERROR(VLOOKUP(L99,$A$11:$E$58,5,FALSE),0)</f>
        <v>0</v>
      </c>
      <c r="P99" s="24">
        <f t="shared" si="30"/>
        <v>96</v>
      </c>
      <c r="Q99" s="26">
        <f t="shared" si="31"/>
        <v>46138</v>
      </c>
      <c r="R99" s="30">
        <f t="shared" si="33"/>
        <v>856760.1154786112</v>
      </c>
      <c r="S99" s="30">
        <f t="shared" si="32"/>
        <v>286.57939056849426</v>
      </c>
      <c r="T99" s="30">
        <f t="shared" si="34"/>
        <v>0</v>
      </c>
      <c r="U99" s="30">
        <f t="shared" si="35"/>
        <v>857046.69486917974</v>
      </c>
    </row>
    <row r="100" spans="11:21">
      <c r="K100" s="24">
        <f t="shared" si="36"/>
        <v>97</v>
      </c>
      <c r="L100" s="13">
        <f t="shared" si="26"/>
        <v>46139</v>
      </c>
      <c r="M100" s="9">
        <f t="shared" si="37"/>
        <v>0</v>
      </c>
      <c r="P100" s="24">
        <f t="shared" si="30"/>
        <v>97</v>
      </c>
      <c r="Q100" s="26">
        <f t="shared" si="31"/>
        <v>46139</v>
      </c>
      <c r="R100" s="30">
        <f t="shared" si="33"/>
        <v>857046.69486917974</v>
      </c>
      <c r="S100" s="30">
        <f t="shared" si="32"/>
        <v>286.67524907732871</v>
      </c>
      <c r="T100" s="30">
        <f t="shared" si="34"/>
        <v>0</v>
      </c>
      <c r="U100" s="30">
        <f t="shared" si="35"/>
        <v>857333.37011825712</v>
      </c>
    </row>
    <row r="101" spans="11:21">
      <c r="K101" s="24">
        <f t="shared" si="36"/>
        <v>98</v>
      </c>
      <c r="L101" s="13">
        <f t="shared" si="26"/>
        <v>46140</v>
      </c>
      <c r="M101" s="9">
        <f t="shared" si="37"/>
        <v>0</v>
      </c>
      <c r="P101" s="24">
        <f t="shared" si="30"/>
        <v>98</v>
      </c>
      <c r="Q101" s="26">
        <f t="shared" si="31"/>
        <v>46140</v>
      </c>
      <c r="R101" s="30">
        <f t="shared" si="33"/>
        <v>857333.37011825712</v>
      </c>
      <c r="S101" s="30">
        <f t="shared" si="32"/>
        <v>286.77113965006595</v>
      </c>
      <c r="T101" s="30">
        <f t="shared" si="34"/>
        <v>0</v>
      </c>
      <c r="U101" s="30">
        <f t="shared" si="35"/>
        <v>857620.14125790715</v>
      </c>
    </row>
    <row r="102" spans="11:21">
      <c r="K102" s="24">
        <f t="shared" si="36"/>
        <v>99</v>
      </c>
      <c r="L102" s="13">
        <f t="shared" si="26"/>
        <v>46141</v>
      </c>
      <c r="M102" s="9">
        <f t="shared" si="37"/>
        <v>0</v>
      </c>
      <c r="P102" s="24">
        <f t="shared" si="30"/>
        <v>99</v>
      </c>
      <c r="Q102" s="26">
        <f t="shared" si="31"/>
        <v>46141</v>
      </c>
      <c r="R102" s="30">
        <f t="shared" si="33"/>
        <v>857620.14125790715</v>
      </c>
      <c r="S102" s="30">
        <f t="shared" si="32"/>
        <v>286.86706229743106</v>
      </c>
      <c r="T102" s="30">
        <f t="shared" si="34"/>
        <v>0</v>
      </c>
      <c r="U102" s="30">
        <f t="shared" si="35"/>
        <v>857907.00832020456</v>
      </c>
    </row>
    <row r="103" spans="11:21">
      <c r="K103" s="24">
        <f t="shared" si="36"/>
        <v>100</v>
      </c>
      <c r="L103" s="13">
        <f t="shared" si="26"/>
        <v>46142</v>
      </c>
      <c r="M103" s="9">
        <f t="shared" si="37"/>
        <v>0</v>
      </c>
      <c r="P103" s="24">
        <f t="shared" si="30"/>
        <v>100</v>
      </c>
      <c r="Q103" s="26">
        <f t="shared" si="31"/>
        <v>46142</v>
      </c>
      <c r="R103" s="30">
        <f t="shared" si="33"/>
        <v>857907.00832020456</v>
      </c>
      <c r="S103" s="30">
        <f t="shared" si="32"/>
        <v>286.96301703015274</v>
      </c>
      <c r="T103" s="30">
        <f t="shared" si="34"/>
        <v>0</v>
      </c>
      <c r="U103" s="30">
        <f t="shared" si="35"/>
        <v>858193.97133723472</v>
      </c>
    </row>
    <row r="104" spans="11:21">
      <c r="K104" s="24">
        <f t="shared" si="36"/>
        <v>101</v>
      </c>
      <c r="L104" s="13">
        <f t="shared" si="26"/>
        <v>46143</v>
      </c>
      <c r="M104" s="9">
        <f t="shared" si="37"/>
        <v>0</v>
      </c>
      <c r="P104" s="24">
        <f t="shared" si="30"/>
        <v>101</v>
      </c>
      <c r="Q104" s="26">
        <f t="shared" si="31"/>
        <v>46143</v>
      </c>
      <c r="R104" s="30">
        <f t="shared" si="33"/>
        <v>858193.97133723472</v>
      </c>
      <c r="S104" s="30">
        <f t="shared" si="32"/>
        <v>287.05900385896337</v>
      </c>
      <c r="T104" s="30">
        <f t="shared" si="34"/>
        <v>0</v>
      </c>
      <c r="U104" s="30">
        <f t="shared" si="35"/>
        <v>858481.03034109366</v>
      </c>
    </row>
    <row r="105" spans="11:21">
      <c r="K105" s="24">
        <f t="shared" si="36"/>
        <v>102</v>
      </c>
      <c r="L105" s="13">
        <f t="shared" si="26"/>
        <v>46144</v>
      </c>
      <c r="M105" s="9">
        <f t="shared" si="37"/>
        <v>0</v>
      </c>
      <c r="P105" s="24">
        <f t="shared" si="30"/>
        <v>102</v>
      </c>
      <c r="Q105" s="26">
        <f t="shared" si="31"/>
        <v>46144</v>
      </c>
      <c r="R105" s="30">
        <f t="shared" si="33"/>
        <v>858481.03034109366</v>
      </c>
      <c r="S105" s="30">
        <f t="shared" si="32"/>
        <v>287.15502279459872</v>
      </c>
      <c r="T105" s="30">
        <f t="shared" si="34"/>
        <v>0</v>
      </c>
      <c r="U105" s="30">
        <f t="shared" si="35"/>
        <v>858768.18536388827</v>
      </c>
    </row>
    <row r="106" spans="11:21">
      <c r="K106" s="24">
        <f t="shared" si="36"/>
        <v>103</v>
      </c>
      <c r="L106" s="13">
        <f t="shared" si="26"/>
        <v>46145</v>
      </c>
      <c r="M106" s="9">
        <f t="shared" si="37"/>
        <v>0</v>
      </c>
      <c r="P106" s="24">
        <f t="shared" si="30"/>
        <v>103</v>
      </c>
      <c r="Q106" s="26">
        <f t="shared" si="31"/>
        <v>46145</v>
      </c>
      <c r="R106" s="30">
        <f t="shared" si="33"/>
        <v>858768.18536388827</v>
      </c>
      <c r="S106" s="30">
        <f t="shared" si="32"/>
        <v>287.25107384779835</v>
      </c>
      <c r="T106" s="30">
        <f t="shared" si="34"/>
        <v>0</v>
      </c>
      <c r="U106" s="30">
        <f t="shared" si="35"/>
        <v>859055.43643773603</v>
      </c>
    </row>
    <row r="107" spans="11:21">
      <c r="K107" s="24">
        <f t="shared" si="36"/>
        <v>104</v>
      </c>
      <c r="L107" s="13">
        <f t="shared" ref="L107:L129" si="38">+L106+1</f>
        <v>46146</v>
      </c>
      <c r="M107" s="9">
        <f t="shared" si="37"/>
        <v>0</v>
      </c>
      <c r="P107" s="24">
        <f t="shared" si="30"/>
        <v>104</v>
      </c>
      <c r="Q107" s="26">
        <f t="shared" si="31"/>
        <v>46146</v>
      </c>
      <c r="R107" s="30">
        <f t="shared" si="33"/>
        <v>859055.43643773603</v>
      </c>
      <c r="S107" s="30">
        <f t="shared" si="32"/>
        <v>287.34715702930532</v>
      </c>
      <c r="T107" s="30">
        <f t="shared" si="34"/>
        <v>0</v>
      </c>
      <c r="U107" s="30">
        <f t="shared" si="35"/>
        <v>859342.78359476535</v>
      </c>
    </row>
    <row r="108" spans="11:21">
      <c r="K108" s="24">
        <f t="shared" si="36"/>
        <v>105</v>
      </c>
      <c r="L108" s="13">
        <f t="shared" si="38"/>
        <v>46147</v>
      </c>
      <c r="M108" s="9">
        <f t="shared" si="37"/>
        <v>0</v>
      </c>
      <c r="P108" s="24">
        <f t="shared" si="30"/>
        <v>105</v>
      </c>
      <c r="Q108" s="26">
        <f t="shared" si="31"/>
        <v>46147</v>
      </c>
      <c r="R108" s="30">
        <f t="shared" si="33"/>
        <v>859342.78359476535</v>
      </c>
      <c r="S108" s="30">
        <f t="shared" si="32"/>
        <v>287.44327234986628</v>
      </c>
      <c r="T108" s="30">
        <f t="shared" si="34"/>
        <v>0</v>
      </c>
      <c r="U108" s="30">
        <f t="shared" si="35"/>
        <v>859630.22686711524</v>
      </c>
    </row>
    <row r="109" spans="11:21">
      <c r="K109" s="24">
        <f t="shared" si="36"/>
        <v>106</v>
      </c>
      <c r="L109" s="13">
        <f t="shared" si="38"/>
        <v>46148</v>
      </c>
      <c r="M109" s="9">
        <f t="shared" si="37"/>
        <v>0</v>
      </c>
      <c r="P109" s="24">
        <f t="shared" si="30"/>
        <v>106</v>
      </c>
      <c r="Q109" s="26">
        <f t="shared" si="31"/>
        <v>46148</v>
      </c>
      <c r="R109" s="30">
        <f t="shared" ref="R109:R138" si="39">+U108</f>
        <v>859630.22686711524</v>
      </c>
      <c r="S109" s="30">
        <f t="shared" si="32"/>
        <v>287.53941982023144</v>
      </c>
      <c r="T109" s="30">
        <f t="shared" ref="T109:T138" si="40">+M109</f>
        <v>0</v>
      </c>
      <c r="U109" s="30">
        <f t="shared" ref="U109:U138" si="41">+R109+S109+T109</f>
        <v>859917.76628693542</v>
      </c>
    </row>
    <row r="110" spans="11:21">
      <c r="K110" s="24">
        <f t="shared" si="36"/>
        <v>107</v>
      </c>
      <c r="L110" s="13">
        <f t="shared" si="38"/>
        <v>46149</v>
      </c>
      <c r="M110" s="9">
        <f t="shared" si="37"/>
        <v>0</v>
      </c>
      <c r="P110" s="24">
        <f t="shared" si="30"/>
        <v>107</v>
      </c>
      <c r="Q110" s="26">
        <f t="shared" si="31"/>
        <v>46149</v>
      </c>
      <c r="R110" s="30">
        <f t="shared" si="39"/>
        <v>859917.76628693542</v>
      </c>
      <c r="S110" s="30">
        <f t="shared" si="32"/>
        <v>287.63559945115469</v>
      </c>
      <c r="T110" s="30">
        <f t="shared" si="40"/>
        <v>0</v>
      </c>
      <c r="U110" s="30">
        <f t="shared" si="41"/>
        <v>860205.40188638656</v>
      </c>
    </row>
    <row r="111" spans="11:21">
      <c r="K111" s="24">
        <f t="shared" si="36"/>
        <v>108</v>
      </c>
      <c r="L111" s="13">
        <f t="shared" si="38"/>
        <v>46150</v>
      </c>
      <c r="M111" s="9">
        <f t="shared" si="37"/>
        <v>0</v>
      </c>
      <c r="P111" s="24">
        <f t="shared" si="30"/>
        <v>108</v>
      </c>
      <c r="Q111" s="26">
        <f t="shared" si="31"/>
        <v>46150</v>
      </c>
      <c r="R111" s="30">
        <f t="shared" si="39"/>
        <v>860205.40188638656</v>
      </c>
      <c r="S111" s="30">
        <f t="shared" si="32"/>
        <v>287.73181125339346</v>
      </c>
      <c r="T111" s="30">
        <f t="shared" si="40"/>
        <v>0</v>
      </c>
      <c r="U111" s="30">
        <f t="shared" si="41"/>
        <v>860493.13369763992</v>
      </c>
    </row>
    <row r="112" spans="11:21">
      <c r="K112" s="24">
        <f t="shared" si="36"/>
        <v>109</v>
      </c>
      <c r="L112" s="13">
        <f t="shared" si="38"/>
        <v>46151</v>
      </c>
      <c r="M112" s="9">
        <f t="shared" si="37"/>
        <v>0</v>
      </c>
      <c r="P112" s="24">
        <f t="shared" si="30"/>
        <v>109</v>
      </c>
      <c r="Q112" s="26">
        <f t="shared" si="31"/>
        <v>46151</v>
      </c>
      <c r="R112" s="30">
        <f t="shared" si="39"/>
        <v>860493.13369763992</v>
      </c>
      <c r="S112" s="30">
        <f t="shared" si="32"/>
        <v>287.82805523770884</v>
      </c>
      <c r="T112" s="30">
        <f t="shared" si="40"/>
        <v>0</v>
      </c>
      <c r="U112" s="30">
        <f t="shared" si="41"/>
        <v>860780.96175287757</v>
      </c>
    </row>
    <row r="113" spans="11:21">
      <c r="K113" s="24">
        <f t="shared" si="36"/>
        <v>110</v>
      </c>
      <c r="L113" s="13">
        <f t="shared" si="38"/>
        <v>46152</v>
      </c>
      <c r="M113" s="9">
        <f t="shared" si="37"/>
        <v>0</v>
      </c>
      <c r="P113" s="24">
        <f t="shared" si="30"/>
        <v>110</v>
      </c>
      <c r="Q113" s="26">
        <f t="shared" si="31"/>
        <v>46152</v>
      </c>
      <c r="R113" s="30">
        <f t="shared" si="39"/>
        <v>860780.96175287757</v>
      </c>
      <c r="S113" s="30">
        <f t="shared" si="32"/>
        <v>287.92433141486543</v>
      </c>
      <c r="T113" s="30">
        <f t="shared" si="40"/>
        <v>0</v>
      </c>
      <c r="U113" s="30">
        <f t="shared" si="41"/>
        <v>861068.88608429243</v>
      </c>
    </row>
    <row r="114" spans="11:21">
      <c r="K114" s="24">
        <f t="shared" si="36"/>
        <v>111</v>
      </c>
      <c r="L114" s="13">
        <f t="shared" si="38"/>
        <v>46153</v>
      </c>
      <c r="M114" s="9">
        <f t="shared" si="37"/>
        <v>0</v>
      </c>
      <c r="P114" s="24">
        <f t="shared" si="30"/>
        <v>111</v>
      </c>
      <c r="Q114" s="26">
        <f t="shared" si="31"/>
        <v>46153</v>
      </c>
      <c r="R114" s="30">
        <f t="shared" si="39"/>
        <v>861068.88608429243</v>
      </c>
      <c r="S114" s="30">
        <f t="shared" si="32"/>
        <v>288.0206397956315</v>
      </c>
      <c r="T114" s="30">
        <f t="shared" si="40"/>
        <v>0</v>
      </c>
      <c r="U114" s="30">
        <f t="shared" si="41"/>
        <v>861356.90672408801</v>
      </c>
    </row>
    <row r="115" spans="11:21">
      <c r="K115" s="24">
        <f t="shared" si="36"/>
        <v>112</v>
      </c>
      <c r="L115" s="13">
        <f t="shared" si="38"/>
        <v>46154</v>
      </c>
      <c r="M115" s="9">
        <f t="shared" si="37"/>
        <v>0</v>
      </c>
      <c r="P115" s="24">
        <f t="shared" si="30"/>
        <v>112</v>
      </c>
      <c r="Q115" s="26">
        <f t="shared" si="31"/>
        <v>46154</v>
      </c>
      <c r="R115" s="30">
        <f t="shared" si="39"/>
        <v>861356.90672408801</v>
      </c>
      <c r="S115" s="30">
        <f t="shared" si="32"/>
        <v>288.11698039077891</v>
      </c>
      <c r="T115" s="30">
        <f t="shared" si="40"/>
        <v>0</v>
      </c>
      <c r="U115" s="30">
        <f t="shared" si="41"/>
        <v>861645.02370447875</v>
      </c>
    </row>
    <row r="116" spans="11:21">
      <c r="K116" s="24">
        <f t="shared" si="36"/>
        <v>113</v>
      </c>
      <c r="L116" s="13">
        <f t="shared" si="38"/>
        <v>46155</v>
      </c>
      <c r="M116" s="9">
        <f t="shared" si="37"/>
        <v>0</v>
      </c>
      <c r="P116" s="24">
        <f t="shared" si="30"/>
        <v>113</v>
      </c>
      <c r="Q116" s="26">
        <f t="shared" si="31"/>
        <v>46155</v>
      </c>
      <c r="R116" s="30">
        <f t="shared" si="39"/>
        <v>861645.02370447875</v>
      </c>
      <c r="S116" s="30">
        <f t="shared" si="32"/>
        <v>288.21335321108307</v>
      </c>
      <c r="T116" s="30">
        <f t="shared" si="40"/>
        <v>0</v>
      </c>
      <c r="U116" s="30">
        <f t="shared" si="41"/>
        <v>861933.23705768981</v>
      </c>
    </row>
    <row r="117" spans="11:21">
      <c r="K117" s="24">
        <f t="shared" si="36"/>
        <v>114</v>
      </c>
      <c r="L117" s="13">
        <f t="shared" si="38"/>
        <v>46156</v>
      </c>
      <c r="M117" s="9">
        <f t="shared" si="37"/>
        <v>0</v>
      </c>
      <c r="P117" s="24">
        <f t="shared" si="30"/>
        <v>114</v>
      </c>
      <c r="Q117" s="26">
        <f t="shared" si="31"/>
        <v>46156</v>
      </c>
      <c r="R117" s="30">
        <f t="shared" si="39"/>
        <v>861933.23705768981</v>
      </c>
      <c r="S117" s="30">
        <f t="shared" si="32"/>
        <v>288.3097582673231</v>
      </c>
      <c r="T117" s="30">
        <f t="shared" si="40"/>
        <v>0</v>
      </c>
      <c r="U117" s="30">
        <f t="shared" si="41"/>
        <v>862221.54681595718</v>
      </c>
    </row>
    <row r="118" spans="11:21">
      <c r="K118" s="24">
        <f t="shared" si="36"/>
        <v>115</v>
      </c>
      <c r="L118" s="13">
        <f t="shared" si="38"/>
        <v>46157</v>
      </c>
      <c r="M118" s="9">
        <f t="shared" si="37"/>
        <v>0</v>
      </c>
      <c r="P118" s="24">
        <f t="shared" si="30"/>
        <v>115</v>
      </c>
      <c r="Q118" s="26">
        <f t="shared" si="31"/>
        <v>46157</v>
      </c>
      <c r="R118" s="30">
        <f t="shared" si="39"/>
        <v>862221.54681595718</v>
      </c>
      <c r="S118" s="30">
        <f t="shared" si="32"/>
        <v>288.40619557028168</v>
      </c>
      <c r="T118" s="30">
        <f t="shared" si="40"/>
        <v>0</v>
      </c>
      <c r="U118" s="30">
        <f t="shared" si="41"/>
        <v>862509.95301152742</v>
      </c>
    </row>
    <row r="119" spans="11:21">
      <c r="K119" s="24">
        <f t="shared" si="36"/>
        <v>116</v>
      </c>
      <c r="L119" s="13">
        <f t="shared" si="38"/>
        <v>46158</v>
      </c>
      <c r="M119" s="9">
        <f t="shared" si="37"/>
        <v>0</v>
      </c>
      <c r="P119" s="24">
        <f t="shared" si="30"/>
        <v>116</v>
      </c>
      <c r="Q119" s="26">
        <f t="shared" si="31"/>
        <v>46158</v>
      </c>
      <c r="R119" s="30">
        <f t="shared" si="39"/>
        <v>862509.95301152742</v>
      </c>
      <c r="S119" s="30">
        <f t="shared" si="32"/>
        <v>288.50266513074496</v>
      </c>
      <c r="T119" s="30">
        <f t="shared" si="40"/>
        <v>0</v>
      </c>
      <c r="U119" s="30">
        <f t="shared" si="41"/>
        <v>862798.4556766582</v>
      </c>
    </row>
    <row r="120" spans="11:21">
      <c r="K120" s="24">
        <f t="shared" si="36"/>
        <v>117</v>
      </c>
      <c r="L120" s="13">
        <f t="shared" si="38"/>
        <v>46159</v>
      </c>
      <c r="M120" s="9">
        <f t="shared" si="37"/>
        <v>0</v>
      </c>
      <c r="P120" s="24">
        <f t="shared" si="30"/>
        <v>117</v>
      </c>
      <c r="Q120" s="26">
        <f t="shared" si="31"/>
        <v>46159</v>
      </c>
      <c r="R120" s="30">
        <f t="shared" si="39"/>
        <v>862798.4556766582</v>
      </c>
      <c r="S120" s="30">
        <f t="shared" si="32"/>
        <v>288.5991669595029</v>
      </c>
      <c r="T120" s="30">
        <f t="shared" si="40"/>
        <v>0</v>
      </c>
      <c r="U120" s="30">
        <f t="shared" si="41"/>
        <v>863087.05484361772</v>
      </c>
    </row>
    <row r="121" spans="11:21">
      <c r="K121" s="24">
        <f t="shared" si="36"/>
        <v>118</v>
      </c>
      <c r="L121" s="13">
        <f t="shared" si="38"/>
        <v>46160</v>
      </c>
      <c r="M121" s="9">
        <f t="shared" si="37"/>
        <v>0</v>
      </c>
      <c r="P121" s="24">
        <f t="shared" si="30"/>
        <v>118</v>
      </c>
      <c r="Q121" s="26">
        <f t="shared" si="31"/>
        <v>46160</v>
      </c>
      <c r="R121" s="30">
        <f t="shared" si="39"/>
        <v>863087.05484361772</v>
      </c>
      <c r="S121" s="30">
        <f t="shared" si="32"/>
        <v>288.69570106734898</v>
      </c>
      <c r="T121" s="30">
        <f t="shared" si="40"/>
        <v>0</v>
      </c>
      <c r="U121" s="30">
        <f t="shared" si="41"/>
        <v>863375.75054468506</v>
      </c>
    </row>
    <row r="122" spans="11:21">
      <c r="K122" s="24">
        <f t="shared" si="36"/>
        <v>119</v>
      </c>
      <c r="L122" s="13">
        <f t="shared" si="38"/>
        <v>46161</v>
      </c>
      <c r="M122" s="9">
        <f t="shared" si="37"/>
        <v>0</v>
      </c>
      <c r="P122" s="24">
        <f t="shared" si="30"/>
        <v>119</v>
      </c>
      <c r="Q122" s="26">
        <f t="shared" si="31"/>
        <v>46161</v>
      </c>
      <c r="R122" s="30">
        <f t="shared" si="39"/>
        <v>863375.75054468506</v>
      </c>
      <c r="S122" s="30">
        <f t="shared" si="32"/>
        <v>288.79226746508027</v>
      </c>
      <c r="T122" s="30">
        <f t="shared" si="40"/>
        <v>0</v>
      </c>
      <c r="U122" s="30">
        <f t="shared" si="41"/>
        <v>863664.54281215009</v>
      </c>
    </row>
    <row r="123" spans="11:21">
      <c r="K123" s="24">
        <f t="shared" si="36"/>
        <v>120</v>
      </c>
      <c r="L123" s="13">
        <f t="shared" si="38"/>
        <v>46162</v>
      </c>
      <c r="M123" s="9">
        <f t="shared" si="37"/>
        <v>-23816.552906502271</v>
      </c>
      <c r="P123" s="24">
        <f t="shared" si="30"/>
        <v>120</v>
      </c>
      <c r="Q123" s="26">
        <f t="shared" si="31"/>
        <v>46162</v>
      </c>
      <c r="R123" s="30">
        <f t="shared" si="39"/>
        <v>863664.54281215009</v>
      </c>
      <c r="S123" s="30">
        <f t="shared" si="32"/>
        <v>288.88886616349754</v>
      </c>
      <c r="T123" s="30">
        <f t="shared" si="40"/>
        <v>-23816.552906502271</v>
      </c>
      <c r="U123" s="30">
        <f t="shared" si="41"/>
        <v>840136.87877181126</v>
      </c>
    </row>
    <row r="124" spans="11:21">
      <c r="K124" s="24">
        <f t="shared" si="36"/>
        <v>121</v>
      </c>
      <c r="L124" s="13">
        <f t="shared" si="38"/>
        <v>46163</v>
      </c>
      <c r="M124" s="9">
        <f t="shared" si="37"/>
        <v>0</v>
      </c>
      <c r="P124" s="24">
        <f t="shared" si="30"/>
        <v>121</v>
      </c>
      <c r="Q124" s="26">
        <f t="shared" si="31"/>
        <v>46163</v>
      </c>
      <c r="R124" s="30">
        <f t="shared" si="39"/>
        <v>840136.87877181126</v>
      </c>
      <c r="S124" s="30">
        <f t="shared" si="32"/>
        <v>281.01905114717408</v>
      </c>
      <c r="T124" s="30">
        <f t="shared" si="40"/>
        <v>0</v>
      </c>
      <c r="U124" s="30">
        <f t="shared" si="41"/>
        <v>840417.89782295842</v>
      </c>
    </row>
    <row r="125" spans="11:21">
      <c r="K125" s="24">
        <f t="shared" si="36"/>
        <v>122</v>
      </c>
      <c r="L125" s="13">
        <f t="shared" si="38"/>
        <v>46164</v>
      </c>
      <c r="M125" s="9">
        <f t="shared" si="37"/>
        <v>0</v>
      </c>
      <c r="P125" s="24">
        <f t="shared" si="30"/>
        <v>122</v>
      </c>
      <c r="Q125" s="26">
        <f t="shared" si="31"/>
        <v>46164</v>
      </c>
      <c r="R125" s="30">
        <f t="shared" si="39"/>
        <v>840417.89782295842</v>
      </c>
      <c r="S125" s="30">
        <f t="shared" si="32"/>
        <v>281.11304976704554</v>
      </c>
      <c r="T125" s="30">
        <f t="shared" si="40"/>
        <v>0</v>
      </c>
      <c r="U125" s="30">
        <f t="shared" si="41"/>
        <v>840699.01087272551</v>
      </c>
    </row>
    <row r="126" spans="11:21">
      <c r="K126" s="24">
        <f t="shared" si="36"/>
        <v>123</v>
      </c>
      <c r="L126" s="13">
        <f t="shared" si="38"/>
        <v>46165</v>
      </c>
      <c r="M126" s="9">
        <f t="shared" si="37"/>
        <v>0</v>
      </c>
      <c r="P126" s="24">
        <f t="shared" si="30"/>
        <v>123</v>
      </c>
      <c r="Q126" s="26">
        <f t="shared" si="31"/>
        <v>46165</v>
      </c>
      <c r="R126" s="30">
        <f t="shared" si="39"/>
        <v>840699.01087272551</v>
      </c>
      <c r="S126" s="30">
        <f t="shared" si="32"/>
        <v>281.20707982870181</v>
      </c>
      <c r="T126" s="30">
        <f t="shared" si="40"/>
        <v>0</v>
      </c>
      <c r="U126" s="30">
        <f t="shared" si="41"/>
        <v>840980.21795255423</v>
      </c>
    </row>
    <row r="127" spans="11:21">
      <c r="K127" s="24">
        <f t="shared" si="36"/>
        <v>124</v>
      </c>
      <c r="L127" s="13">
        <f t="shared" si="38"/>
        <v>46166</v>
      </c>
      <c r="M127" s="9">
        <f t="shared" si="37"/>
        <v>0</v>
      </c>
      <c r="P127" s="24">
        <f t="shared" si="30"/>
        <v>124</v>
      </c>
      <c r="Q127" s="26">
        <f t="shared" si="31"/>
        <v>46166</v>
      </c>
      <c r="R127" s="30">
        <f t="shared" si="39"/>
        <v>840980.21795255423</v>
      </c>
      <c r="S127" s="30">
        <f t="shared" si="32"/>
        <v>281.30114134265995</v>
      </c>
      <c r="T127" s="30">
        <f t="shared" si="40"/>
        <v>0</v>
      </c>
      <c r="U127" s="30">
        <f t="shared" si="41"/>
        <v>841261.51909389684</v>
      </c>
    </row>
    <row r="128" spans="11:21">
      <c r="K128" s="24">
        <f t="shared" si="36"/>
        <v>125</v>
      </c>
      <c r="L128" s="13">
        <f t="shared" si="38"/>
        <v>46167</v>
      </c>
      <c r="M128" s="9">
        <f t="shared" si="37"/>
        <v>0</v>
      </c>
      <c r="P128" s="24">
        <f t="shared" si="30"/>
        <v>125</v>
      </c>
      <c r="Q128" s="26">
        <f t="shared" si="31"/>
        <v>46167</v>
      </c>
      <c r="R128" s="30">
        <f t="shared" si="39"/>
        <v>841261.51909389684</v>
      </c>
      <c r="S128" s="30">
        <f t="shared" si="32"/>
        <v>281.39523431944042</v>
      </c>
      <c r="T128" s="30">
        <f t="shared" si="40"/>
        <v>0</v>
      </c>
      <c r="U128" s="30">
        <f t="shared" si="41"/>
        <v>841542.91432821634</v>
      </c>
    </row>
    <row r="129" spans="11:21">
      <c r="K129" s="24">
        <f t="shared" si="36"/>
        <v>126</v>
      </c>
      <c r="L129" s="13">
        <f t="shared" si="38"/>
        <v>46168</v>
      </c>
      <c r="M129" s="9">
        <f t="shared" si="37"/>
        <v>0</v>
      </c>
      <c r="P129" s="24">
        <f t="shared" si="30"/>
        <v>126</v>
      </c>
      <c r="Q129" s="26">
        <f t="shared" si="31"/>
        <v>46168</v>
      </c>
      <c r="R129" s="30">
        <f t="shared" si="39"/>
        <v>841542.91432821634</v>
      </c>
      <c r="S129" s="30">
        <f t="shared" si="32"/>
        <v>281.48935876956745</v>
      </c>
      <c r="T129" s="30">
        <f t="shared" si="40"/>
        <v>0</v>
      </c>
      <c r="U129" s="30">
        <f t="shared" si="41"/>
        <v>841824.40368698596</v>
      </c>
    </row>
    <row r="130" spans="11:21">
      <c r="K130" s="24">
        <f t="shared" si="36"/>
        <v>127</v>
      </c>
      <c r="L130" s="13">
        <f t="shared" ref="L130:L161" si="42">+L129+1</f>
        <v>46169</v>
      </c>
      <c r="M130" s="9">
        <f t="shared" si="37"/>
        <v>0</v>
      </c>
      <c r="P130" s="24">
        <f t="shared" si="30"/>
        <v>127</v>
      </c>
      <c r="Q130" s="26">
        <f t="shared" si="31"/>
        <v>46169</v>
      </c>
      <c r="R130" s="30">
        <f t="shared" si="39"/>
        <v>841824.40368698596</v>
      </c>
      <c r="S130" s="30">
        <f t="shared" si="32"/>
        <v>281.58351470356848</v>
      </c>
      <c r="T130" s="30">
        <f t="shared" si="40"/>
        <v>0</v>
      </c>
      <c r="U130" s="30">
        <f t="shared" si="41"/>
        <v>842105.98720168951</v>
      </c>
    </row>
    <row r="131" spans="11:21">
      <c r="K131" s="24">
        <f t="shared" si="36"/>
        <v>128</v>
      </c>
      <c r="L131" s="13">
        <f t="shared" si="42"/>
        <v>46170</v>
      </c>
      <c r="M131" s="9">
        <f t="shared" si="37"/>
        <v>0</v>
      </c>
      <c r="P131" s="24">
        <f t="shared" si="30"/>
        <v>128</v>
      </c>
      <c r="Q131" s="26">
        <f t="shared" si="31"/>
        <v>46170</v>
      </c>
      <c r="R131" s="30">
        <f t="shared" si="39"/>
        <v>842105.98720168951</v>
      </c>
      <c r="S131" s="30">
        <f t="shared" si="32"/>
        <v>281.67770213197463</v>
      </c>
      <c r="T131" s="30">
        <f t="shared" si="40"/>
        <v>0</v>
      </c>
      <c r="U131" s="30">
        <f t="shared" si="41"/>
        <v>842387.66490382154</v>
      </c>
    </row>
    <row r="132" spans="11:21">
      <c r="K132" s="24">
        <f t="shared" si="36"/>
        <v>129</v>
      </c>
      <c r="L132" s="13">
        <f t="shared" si="42"/>
        <v>46171</v>
      </c>
      <c r="M132" s="9">
        <f t="shared" si="37"/>
        <v>0</v>
      </c>
      <c r="P132" s="24">
        <f t="shared" si="30"/>
        <v>129</v>
      </c>
      <c r="Q132" s="26">
        <f t="shared" si="31"/>
        <v>46171</v>
      </c>
      <c r="R132" s="30">
        <f t="shared" si="39"/>
        <v>842387.66490382154</v>
      </c>
      <c r="S132" s="30">
        <f t="shared" si="32"/>
        <v>281.77192106532056</v>
      </c>
      <c r="T132" s="30">
        <f t="shared" si="40"/>
        <v>0</v>
      </c>
      <c r="U132" s="30">
        <f t="shared" si="41"/>
        <v>842669.43682488683</v>
      </c>
    </row>
    <row r="133" spans="11:21">
      <c r="K133" s="24">
        <f t="shared" si="36"/>
        <v>130</v>
      </c>
      <c r="L133" s="13">
        <f t="shared" si="42"/>
        <v>46172</v>
      </c>
      <c r="M133" s="9">
        <f t="shared" si="37"/>
        <v>0</v>
      </c>
      <c r="P133" s="24">
        <f t="shared" ref="P133:P196" si="43">+P132+1</f>
        <v>130</v>
      </c>
      <c r="Q133" s="26">
        <f t="shared" ref="Q133:Q196" si="44">+L133</f>
        <v>46172</v>
      </c>
      <c r="R133" s="30">
        <f t="shared" si="39"/>
        <v>842669.43682488683</v>
      </c>
      <c r="S133" s="30">
        <f t="shared" si="32"/>
        <v>281.86617151414436</v>
      </c>
      <c r="T133" s="30">
        <f t="shared" si="40"/>
        <v>0</v>
      </c>
      <c r="U133" s="30">
        <f t="shared" si="41"/>
        <v>842951.30299640098</v>
      </c>
    </row>
    <row r="134" spans="11:21">
      <c r="K134" s="24">
        <f t="shared" si="36"/>
        <v>131</v>
      </c>
      <c r="L134" s="13">
        <f t="shared" si="42"/>
        <v>46173</v>
      </c>
      <c r="M134" s="9">
        <f t="shared" si="37"/>
        <v>0</v>
      </c>
      <c r="P134" s="24">
        <f t="shared" si="43"/>
        <v>131</v>
      </c>
      <c r="Q134" s="26">
        <f t="shared" si="44"/>
        <v>46173</v>
      </c>
      <c r="R134" s="30">
        <f t="shared" si="39"/>
        <v>842951.30299640098</v>
      </c>
      <c r="S134" s="30">
        <f t="shared" ref="S134:S197" si="45">+R134*$M$2</f>
        <v>281.96045348898775</v>
      </c>
      <c r="T134" s="30">
        <f t="shared" si="40"/>
        <v>0</v>
      </c>
      <c r="U134" s="30">
        <f t="shared" si="41"/>
        <v>843233.26344988996</v>
      </c>
    </row>
    <row r="135" spans="11:21">
      <c r="K135" s="24">
        <f t="shared" si="36"/>
        <v>132</v>
      </c>
      <c r="L135" s="13">
        <f t="shared" si="42"/>
        <v>46174</v>
      </c>
      <c r="M135" s="9">
        <f t="shared" si="37"/>
        <v>0</v>
      </c>
      <c r="P135" s="24">
        <f t="shared" si="43"/>
        <v>132</v>
      </c>
      <c r="Q135" s="26">
        <f t="shared" si="44"/>
        <v>46174</v>
      </c>
      <c r="R135" s="30">
        <f t="shared" si="39"/>
        <v>843233.26344988996</v>
      </c>
      <c r="S135" s="30">
        <f t="shared" si="45"/>
        <v>282.054767000396</v>
      </c>
      <c r="T135" s="30">
        <f t="shared" si="40"/>
        <v>0</v>
      </c>
      <c r="U135" s="30">
        <f t="shared" si="41"/>
        <v>843515.31821689033</v>
      </c>
    </row>
    <row r="136" spans="11:21">
      <c r="K136" s="24">
        <f t="shared" si="36"/>
        <v>133</v>
      </c>
      <c r="L136" s="13">
        <f t="shared" si="42"/>
        <v>46175</v>
      </c>
      <c r="M136" s="9">
        <f t="shared" si="37"/>
        <v>0</v>
      </c>
      <c r="P136" s="24">
        <f t="shared" si="43"/>
        <v>133</v>
      </c>
      <c r="Q136" s="26">
        <f t="shared" si="44"/>
        <v>46175</v>
      </c>
      <c r="R136" s="30">
        <f t="shared" si="39"/>
        <v>843515.31821689033</v>
      </c>
      <c r="S136" s="30">
        <f t="shared" si="45"/>
        <v>282.14911205891769</v>
      </c>
      <c r="T136" s="30">
        <f t="shared" si="40"/>
        <v>0</v>
      </c>
      <c r="U136" s="30">
        <f t="shared" si="41"/>
        <v>843797.46732894925</v>
      </c>
    </row>
    <row r="137" spans="11:21">
      <c r="K137" s="24">
        <f t="shared" si="36"/>
        <v>134</v>
      </c>
      <c r="L137" s="13">
        <f t="shared" si="42"/>
        <v>46176</v>
      </c>
      <c r="M137" s="9">
        <f t="shared" si="37"/>
        <v>0</v>
      </c>
      <c r="P137" s="24">
        <f t="shared" si="43"/>
        <v>134</v>
      </c>
      <c r="Q137" s="26">
        <f t="shared" si="44"/>
        <v>46176</v>
      </c>
      <c r="R137" s="30">
        <f t="shared" si="39"/>
        <v>843797.46732894925</v>
      </c>
      <c r="S137" s="30">
        <f t="shared" si="45"/>
        <v>282.2434886751052</v>
      </c>
      <c r="T137" s="30">
        <f t="shared" si="40"/>
        <v>0</v>
      </c>
      <c r="U137" s="30">
        <f t="shared" si="41"/>
        <v>844079.71081762435</v>
      </c>
    </row>
    <row r="138" spans="11:21">
      <c r="K138" s="24">
        <f t="shared" si="36"/>
        <v>135</v>
      </c>
      <c r="L138" s="13">
        <f t="shared" si="42"/>
        <v>46177</v>
      </c>
      <c r="M138" s="9">
        <f t="shared" si="37"/>
        <v>0</v>
      </c>
      <c r="P138" s="24">
        <f t="shared" si="43"/>
        <v>135</v>
      </c>
      <c r="Q138" s="26">
        <f t="shared" si="44"/>
        <v>46177</v>
      </c>
      <c r="R138" s="30">
        <f t="shared" si="39"/>
        <v>844079.71081762435</v>
      </c>
      <c r="S138" s="30">
        <f t="shared" si="45"/>
        <v>282.33789685951427</v>
      </c>
      <c r="T138" s="30">
        <f t="shared" si="40"/>
        <v>0</v>
      </c>
      <c r="U138" s="30">
        <f t="shared" si="41"/>
        <v>844362.04871448386</v>
      </c>
    </row>
    <row r="139" spans="11:21">
      <c r="K139" s="24">
        <f t="shared" si="36"/>
        <v>136</v>
      </c>
      <c r="L139" s="13">
        <f t="shared" si="42"/>
        <v>46178</v>
      </c>
      <c r="M139" s="9">
        <f t="shared" si="37"/>
        <v>0</v>
      </c>
      <c r="P139" s="24">
        <f t="shared" si="43"/>
        <v>136</v>
      </c>
      <c r="Q139" s="26">
        <f t="shared" si="44"/>
        <v>46178</v>
      </c>
      <c r="R139" s="30">
        <f t="shared" ref="R139:R202" si="46">+U138</f>
        <v>844362.04871448386</v>
      </c>
      <c r="S139" s="30">
        <f t="shared" si="45"/>
        <v>282.43233662270421</v>
      </c>
      <c r="T139" s="30">
        <f t="shared" ref="T139:T202" si="47">+M139</f>
        <v>0</v>
      </c>
      <c r="U139" s="30">
        <f t="shared" ref="U139:U202" si="48">+R139+S139+T139</f>
        <v>844644.48105110659</v>
      </c>
    </row>
    <row r="140" spans="11:21">
      <c r="K140" s="24">
        <f t="shared" si="36"/>
        <v>137</v>
      </c>
      <c r="L140" s="13">
        <f t="shared" si="42"/>
        <v>46179</v>
      </c>
      <c r="M140" s="9">
        <f t="shared" si="37"/>
        <v>0</v>
      </c>
      <c r="P140" s="24">
        <f t="shared" si="43"/>
        <v>137</v>
      </c>
      <c r="Q140" s="26">
        <f t="shared" si="44"/>
        <v>46179</v>
      </c>
      <c r="R140" s="30">
        <f t="shared" si="46"/>
        <v>844644.48105110659</v>
      </c>
      <c r="S140" s="30">
        <f t="shared" si="45"/>
        <v>282.52680797523789</v>
      </c>
      <c r="T140" s="30">
        <f t="shared" si="47"/>
        <v>0</v>
      </c>
      <c r="U140" s="30">
        <f t="shared" si="48"/>
        <v>844927.00785908184</v>
      </c>
    </row>
    <row r="141" spans="11:21">
      <c r="K141" s="24">
        <f t="shared" si="36"/>
        <v>138</v>
      </c>
      <c r="L141" s="13">
        <f t="shared" si="42"/>
        <v>46180</v>
      </c>
      <c r="M141" s="9">
        <f t="shared" si="37"/>
        <v>0</v>
      </c>
      <c r="P141" s="24">
        <f t="shared" si="43"/>
        <v>138</v>
      </c>
      <c r="Q141" s="26">
        <f t="shared" si="44"/>
        <v>46180</v>
      </c>
      <c r="R141" s="30">
        <f t="shared" si="46"/>
        <v>844927.00785908184</v>
      </c>
      <c r="S141" s="30">
        <f t="shared" si="45"/>
        <v>282.62131092768169</v>
      </c>
      <c r="T141" s="30">
        <f t="shared" si="47"/>
        <v>0</v>
      </c>
      <c r="U141" s="30">
        <f t="shared" si="48"/>
        <v>845209.62917000952</v>
      </c>
    </row>
    <row r="142" spans="11:21">
      <c r="K142" s="24">
        <f t="shared" si="36"/>
        <v>139</v>
      </c>
      <c r="L142" s="13">
        <f t="shared" si="42"/>
        <v>46181</v>
      </c>
      <c r="M142" s="9">
        <f t="shared" si="37"/>
        <v>0</v>
      </c>
      <c r="P142" s="24">
        <f t="shared" si="43"/>
        <v>139</v>
      </c>
      <c r="Q142" s="26">
        <f t="shared" si="44"/>
        <v>46181</v>
      </c>
      <c r="R142" s="30">
        <f t="shared" si="46"/>
        <v>845209.62917000952</v>
      </c>
      <c r="S142" s="30">
        <f t="shared" si="45"/>
        <v>282.71584549060549</v>
      </c>
      <c r="T142" s="30">
        <f t="shared" si="47"/>
        <v>0</v>
      </c>
      <c r="U142" s="30">
        <f t="shared" si="48"/>
        <v>845492.34501550009</v>
      </c>
    </row>
    <row r="143" spans="11:21">
      <c r="K143" s="24">
        <f t="shared" si="36"/>
        <v>140</v>
      </c>
      <c r="L143" s="13">
        <f t="shared" si="42"/>
        <v>46182</v>
      </c>
      <c r="M143" s="9">
        <f t="shared" si="37"/>
        <v>0</v>
      </c>
      <c r="P143" s="24">
        <f t="shared" si="43"/>
        <v>140</v>
      </c>
      <c r="Q143" s="26">
        <f t="shared" si="44"/>
        <v>46182</v>
      </c>
      <c r="R143" s="30">
        <f t="shared" si="46"/>
        <v>845492.34501550009</v>
      </c>
      <c r="S143" s="30">
        <f t="shared" si="45"/>
        <v>282.81041167458278</v>
      </c>
      <c r="T143" s="30">
        <f t="shared" si="47"/>
        <v>0</v>
      </c>
      <c r="U143" s="30">
        <f t="shared" si="48"/>
        <v>845775.15542717464</v>
      </c>
    </row>
    <row r="144" spans="11:21">
      <c r="K144" s="24">
        <f t="shared" si="36"/>
        <v>141</v>
      </c>
      <c r="L144" s="13">
        <f t="shared" si="42"/>
        <v>46183</v>
      </c>
      <c r="M144" s="9">
        <f t="shared" si="37"/>
        <v>0</v>
      </c>
      <c r="P144" s="24">
        <f t="shared" si="43"/>
        <v>141</v>
      </c>
      <c r="Q144" s="26">
        <f t="shared" si="44"/>
        <v>46183</v>
      </c>
      <c r="R144" s="30">
        <f t="shared" si="46"/>
        <v>845775.15542717464</v>
      </c>
      <c r="S144" s="30">
        <f t="shared" si="45"/>
        <v>282.90500949019054</v>
      </c>
      <c r="T144" s="30">
        <f t="shared" si="47"/>
        <v>0</v>
      </c>
      <c r="U144" s="30">
        <f t="shared" si="48"/>
        <v>846058.06043666485</v>
      </c>
    </row>
    <row r="145" spans="11:21">
      <c r="K145" s="24">
        <f t="shared" si="36"/>
        <v>142</v>
      </c>
      <c r="L145" s="13">
        <f t="shared" si="42"/>
        <v>46184</v>
      </c>
      <c r="M145" s="9">
        <f t="shared" si="37"/>
        <v>0</v>
      </c>
      <c r="P145" s="24">
        <f t="shared" si="43"/>
        <v>142</v>
      </c>
      <c r="Q145" s="26">
        <f t="shared" si="44"/>
        <v>46184</v>
      </c>
      <c r="R145" s="30">
        <f t="shared" si="46"/>
        <v>846058.06043666485</v>
      </c>
      <c r="S145" s="30">
        <f t="shared" si="45"/>
        <v>282.99963894800925</v>
      </c>
      <c r="T145" s="30">
        <f t="shared" si="47"/>
        <v>0</v>
      </c>
      <c r="U145" s="30">
        <f t="shared" si="48"/>
        <v>846341.06007561286</v>
      </c>
    </row>
    <row r="146" spans="11:21">
      <c r="K146" s="24">
        <f t="shared" si="36"/>
        <v>143</v>
      </c>
      <c r="L146" s="13">
        <f t="shared" si="42"/>
        <v>46185</v>
      </c>
      <c r="M146" s="9">
        <f t="shared" si="37"/>
        <v>0</v>
      </c>
      <c r="P146" s="24">
        <f t="shared" si="43"/>
        <v>143</v>
      </c>
      <c r="Q146" s="26">
        <f t="shared" si="44"/>
        <v>46185</v>
      </c>
      <c r="R146" s="30">
        <f t="shared" si="46"/>
        <v>846341.06007561286</v>
      </c>
      <c r="S146" s="30">
        <f t="shared" si="45"/>
        <v>283.09430005862311</v>
      </c>
      <c r="T146" s="30">
        <f t="shared" si="47"/>
        <v>0</v>
      </c>
      <c r="U146" s="30">
        <f t="shared" si="48"/>
        <v>846624.15437567153</v>
      </c>
    </row>
    <row r="147" spans="11:21">
      <c r="K147" s="24">
        <f t="shared" si="36"/>
        <v>144</v>
      </c>
      <c r="L147" s="13">
        <f t="shared" si="42"/>
        <v>46186</v>
      </c>
      <c r="M147" s="9">
        <f t="shared" si="37"/>
        <v>0</v>
      </c>
      <c r="P147" s="24">
        <f t="shared" si="43"/>
        <v>144</v>
      </c>
      <c r="Q147" s="26">
        <f t="shared" si="44"/>
        <v>46186</v>
      </c>
      <c r="R147" s="30">
        <f t="shared" si="46"/>
        <v>846624.15437567153</v>
      </c>
      <c r="S147" s="30">
        <f t="shared" si="45"/>
        <v>283.18899283261959</v>
      </c>
      <c r="T147" s="30">
        <f t="shared" si="47"/>
        <v>0</v>
      </c>
      <c r="U147" s="30">
        <f t="shared" si="48"/>
        <v>846907.3433685042</v>
      </c>
    </row>
    <row r="148" spans="11:21">
      <c r="K148" s="24">
        <f t="shared" si="36"/>
        <v>145</v>
      </c>
      <c r="L148" s="13">
        <f t="shared" si="42"/>
        <v>46187</v>
      </c>
      <c r="M148" s="9">
        <f t="shared" si="37"/>
        <v>0</v>
      </c>
      <c r="P148" s="24">
        <f t="shared" si="43"/>
        <v>145</v>
      </c>
      <c r="Q148" s="26">
        <f t="shared" si="44"/>
        <v>46187</v>
      </c>
      <c r="R148" s="30">
        <f t="shared" si="46"/>
        <v>846907.3433685042</v>
      </c>
      <c r="S148" s="30">
        <f t="shared" si="45"/>
        <v>283.28371728058988</v>
      </c>
      <c r="T148" s="30">
        <f t="shared" si="47"/>
        <v>0</v>
      </c>
      <c r="U148" s="30">
        <f t="shared" si="48"/>
        <v>847190.6270857848</v>
      </c>
    </row>
    <row r="149" spans="11:21">
      <c r="K149" s="24">
        <f t="shared" si="36"/>
        <v>146</v>
      </c>
      <c r="L149" s="13">
        <f t="shared" si="42"/>
        <v>46188</v>
      </c>
      <c r="M149" s="9">
        <f t="shared" si="37"/>
        <v>0</v>
      </c>
      <c r="P149" s="24">
        <f t="shared" si="43"/>
        <v>146</v>
      </c>
      <c r="Q149" s="26">
        <f t="shared" si="44"/>
        <v>46188</v>
      </c>
      <c r="R149" s="30">
        <f t="shared" si="46"/>
        <v>847190.6270857848</v>
      </c>
      <c r="S149" s="30">
        <f t="shared" si="45"/>
        <v>283.37847341312869</v>
      </c>
      <c r="T149" s="30">
        <f t="shared" si="47"/>
        <v>0</v>
      </c>
      <c r="U149" s="30">
        <f t="shared" si="48"/>
        <v>847474.00555919798</v>
      </c>
    </row>
    <row r="150" spans="11:21">
      <c r="K150" s="24">
        <f t="shared" si="36"/>
        <v>147</v>
      </c>
      <c r="L150" s="13">
        <f t="shared" si="42"/>
        <v>46189</v>
      </c>
      <c r="M150" s="9">
        <f t="shared" si="37"/>
        <v>0</v>
      </c>
      <c r="P150" s="24">
        <f t="shared" si="43"/>
        <v>147</v>
      </c>
      <c r="Q150" s="26">
        <f t="shared" si="44"/>
        <v>46189</v>
      </c>
      <c r="R150" s="30">
        <f t="shared" si="46"/>
        <v>847474.00555919798</v>
      </c>
      <c r="S150" s="30">
        <f t="shared" si="45"/>
        <v>283.47326124083423</v>
      </c>
      <c r="T150" s="30">
        <f t="shared" si="47"/>
        <v>0</v>
      </c>
      <c r="U150" s="30">
        <f t="shared" si="48"/>
        <v>847757.47882043885</v>
      </c>
    </row>
    <row r="151" spans="11:21">
      <c r="K151" s="24">
        <f t="shared" si="36"/>
        <v>148</v>
      </c>
      <c r="L151" s="13">
        <f t="shared" si="42"/>
        <v>46190</v>
      </c>
      <c r="M151" s="9">
        <f t="shared" si="37"/>
        <v>0</v>
      </c>
      <c r="P151" s="24">
        <f t="shared" si="43"/>
        <v>148</v>
      </c>
      <c r="Q151" s="26">
        <f t="shared" si="44"/>
        <v>46190</v>
      </c>
      <c r="R151" s="30">
        <f t="shared" si="46"/>
        <v>847757.47882043885</v>
      </c>
      <c r="S151" s="30">
        <f t="shared" si="45"/>
        <v>283.56808077430833</v>
      </c>
      <c r="T151" s="30">
        <f t="shared" si="47"/>
        <v>0</v>
      </c>
      <c r="U151" s="30">
        <f t="shared" si="48"/>
        <v>848041.04690121312</v>
      </c>
    </row>
    <row r="152" spans="11:21">
      <c r="K152" s="24">
        <f t="shared" si="36"/>
        <v>149</v>
      </c>
      <c r="L152" s="13">
        <f t="shared" si="42"/>
        <v>46191</v>
      </c>
      <c r="M152" s="9">
        <f t="shared" si="37"/>
        <v>0</v>
      </c>
      <c r="P152" s="24">
        <f t="shared" si="43"/>
        <v>149</v>
      </c>
      <c r="Q152" s="26">
        <f t="shared" si="44"/>
        <v>46191</v>
      </c>
      <c r="R152" s="30">
        <f t="shared" si="46"/>
        <v>848041.04690121312</v>
      </c>
      <c r="S152" s="30">
        <f t="shared" si="45"/>
        <v>283.66293202415619</v>
      </c>
      <c r="T152" s="30">
        <f t="shared" si="47"/>
        <v>0</v>
      </c>
      <c r="U152" s="30">
        <f t="shared" si="48"/>
        <v>848324.70983323723</v>
      </c>
    </row>
    <row r="153" spans="11:21">
      <c r="K153" s="24">
        <f t="shared" si="36"/>
        <v>150</v>
      </c>
      <c r="L153" s="13">
        <f t="shared" si="42"/>
        <v>46192</v>
      </c>
      <c r="M153" s="9">
        <f t="shared" si="37"/>
        <v>0</v>
      </c>
      <c r="P153" s="24">
        <f t="shared" si="43"/>
        <v>150</v>
      </c>
      <c r="Q153" s="26">
        <f t="shared" si="44"/>
        <v>46192</v>
      </c>
      <c r="R153" s="30">
        <f t="shared" si="46"/>
        <v>848324.70983323723</v>
      </c>
      <c r="S153" s="30">
        <f t="shared" si="45"/>
        <v>283.7578150009868</v>
      </c>
      <c r="T153" s="30">
        <f t="shared" si="47"/>
        <v>0</v>
      </c>
      <c r="U153" s="30">
        <f t="shared" si="48"/>
        <v>848608.46764823818</v>
      </c>
    </row>
    <row r="154" spans="11:21">
      <c r="K154" s="24">
        <f t="shared" si="36"/>
        <v>151</v>
      </c>
      <c r="L154" s="13">
        <f t="shared" si="42"/>
        <v>46193</v>
      </c>
      <c r="M154" s="9">
        <f t="shared" si="37"/>
        <v>-23816.552906502271</v>
      </c>
      <c r="P154" s="24">
        <f t="shared" si="43"/>
        <v>151</v>
      </c>
      <c r="Q154" s="26">
        <f t="shared" si="44"/>
        <v>46193</v>
      </c>
      <c r="R154" s="30">
        <f t="shared" si="46"/>
        <v>848608.46764823818</v>
      </c>
      <c r="S154" s="30">
        <f t="shared" si="45"/>
        <v>283.85272971541258</v>
      </c>
      <c r="T154" s="30">
        <f t="shared" si="47"/>
        <v>-23816.552906502271</v>
      </c>
      <c r="U154" s="30">
        <f t="shared" si="48"/>
        <v>825075.76747145131</v>
      </c>
    </row>
    <row r="155" spans="11:21">
      <c r="K155" s="24">
        <f t="shared" si="36"/>
        <v>152</v>
      </c>
      <c r="L155" s="13">
        <f t="shared" si="42"/>
        <v>46194</v>
      </c>
      <c r="M155" s="9">
        <f t="shared" si="37"/>
        <v>0</v>
      </c>
      <c r="P155" s="24">
        <f t="shared" si="43"/>
        <v>152</v>
      </c>
      <c r="Q155" s="26">
        <f t="shared" si="44"/>
        <v>46194</v>
      </c>
      <c r="R155" s="30">
        <f t="shared" si="46"/>
        <v>825075.76747145131</v>
      </c>
      <c r="S155" s="30">
        <f t="shared" si="45"/>
        <v>275.98123015181852</v>
      </c>
      <c r="T155" s="30">
        <f t="shared" si="47"/>
        <v>0</v>
      </c>
      <c r="U155" s="30">
        <f t="shared" si="48"/>
        <v>825351.74870160315</v>
      </c>
    </row>
    <row r="156" spans="11:21">
      <c r="K156" s="24">
        <f t="shared" si="36"/>
        <v>153</v>
      </c>
      <c r="L156" s="13">
        <f t="shared" si="42"/>
        <v>46195</v>
      </c>
      <c r="M156" s="9">
        <f t="shared" si="37"/>
        <v>0</v>
      </c>
      <c r="P156" s="24">
        <f t="shared" si="43"/>
        <v>153</v>
      </c>
      <c r="Q156" s="26">
        <f t="shared" si="44"/>
        <v>46195</v>
      </c>
      <c r="R156" s="30">
        <f t="shared" si="46"/>
        <v>825351.74870160315</v>
      </c>
      <c r="S156" s="30">
        <f t="shared" si="45"/>
        <v>276.07354366095177</v>
      </c>
      <c r="T156" s="30">
        <f t="shared" si="47"/>
        <v>0</v>
      </c>
      <c r="U156" s="30">
        <f t="shared" si="48"/>
        <v>825627.82224526408</v>
      </c>
    </row>
    <row r="157" spans="11:21">
      <c r="K157" s="24">
        <f t="shared" si="36"/>
        <v>154</v>
      </c>
      <c r="L157" s="13">
        <f t="shared" si="42"/>
        <v>46196</v>
      </c>
      <c r="M157" s="9">
        <f t="shared" si="37"/>
        <v>0</v>
      </c>
      <c r="P157" s="24">
        <f t="shared" si="43"/>
        <v>154</v>
      </c>
      <c r="Q157" s="26">
        <f t="shared" si="44"/>
        <v>46196</v>
      </c>
      <c r="R157" s="30">
        <f t="shared" si="46"/>
        <v>825627.82224526408</v>
      </c>
      <c r="S157" s="30">
        <f t="shared" si="45"/>
        <v>276.16588804821384</v>
      </c>
      <c r="T157" s="30">
        <f t="shared" si="47"/>
        <v>0</v>
      </c>
      <c r="U157" s="30">
        <f t="shared" si="48"/>
        <v>825903.98813331232</v>
      </c>
    </row>
    <row r="158" spans="11:21">
      <c r="K158" s="24">
        <f t="shared" si="36"/>
        <v>155</v>
      </c>
      <c r="L158" s="13">
        <f t="shared" si="42"/>
        <v>46197</v>
      </c>
      <c r="M158" s="9">
        <f t="shared" si="37"/>
        <v>0</v>
      </c>
      <c r="P158" s="24">
        <f t="shared" si="43"/>
        <v>155</v>
      </c>
      <c r="Q158" s="26">
        <f t="shared" si="44"/>
        <v>46197</v>
      </c>
      <c r="R158" s="30">
        <f t="shared" si="46"/>
        <v>825903.98813331232</v>
      </c>
      <c r="S158" s="30">
        <f t="shared" si="45"/>
        <v>276.25826332393319</v>
      </c>
      <c r="T158" s="30">
        <f t="shared" si="47"/>
        <v>0</v>
      </c>
      <c r="U158" s="30">
        <f t="shared" si="48"/>
        <v>826180.24639663624</v>
      </c>
    </row>
    <row r="159" spans="11:21">
      <c r="K159" s="24">
        <f t="shared" ref="K159:K222" si="49">+K158+1</f>
        <v>156</v>
      </c>
      <c r="L159" s="13">
        <f t="shared" si="42"/>
        <v>46198</v>
      </c>
      <c r="M159" s="9">
        <f t="shared" si="37"/>
        <v>0</v>
      </c>
      <c r="P159" s="24">
        <f t="shared" si="43"/>
        <v>156</v>
      </c>
      <c r="Q159" s="26">
        <f t="shared" si="44"/>
        <v>46198</v>
      </c>
      <c r="R159" s="30">
        <f t="shared" si="46"/>
        <v>826180.24639663624</v>
      </c>
      <c r="S159" s="30">
        <f t="shared" si="45"/>
        <v>276.35066949844173</v>
      </c>
      <c r="T159" s="30">
        <f t="shared" si="47"/>
        <v>0</v>
      </c>
      <c r="U159" s="30">
        <f t="shared" si="48"/>
        <v>826456.59706613468</v>
      </c>
    </row>
    <row r="160" spans="11:21">
      <c r="K160" s="24">
        <f t="shared" si="49"/>
        <v>157</v>
      </c>
      <c r="L160" s="13">
        <f t="shared" si="42"/>
        <v>46199</v>
      </c>
      <c r="M160" s="9">
        <f t="shared" si="37"/>
        <v>0</v>
      </c>
      <c r="P160" s="24">
        <f t="shared" si="43"/>
        <v>157</v>
      </c>
      <c r="Q160" s="26">
        <f t="shared" si="44"/>
        <v>46199</v>
      </c>
      <c r="R160" s="30">
        <f t="shared" si="46"/>
        <v>826456.59706613468</v>
      </c>
      <c r="S160" s="30">
        <f t="shared" si="45"/>
        <v>276.4431065820749</v>
      </c>
      <c r="T160" s="30">
        <f t="shared" si="47"/>
        <v>0</v>
      </c>
      <c r="U160" s="30">
        <f t="shared" si="48"/>
        <v>826733.04017271672</v>
      </c>
    </row>
    <row r="161" spans="11:21">
      <c r="K161" s="24">
        <f t="shared" si="49"/>
        <v>158</v>
      </c>
      <c r="L161" s="13">
        <f t="shared" si="42"/>
        <v>46200</v>
      </c>
      <c r="M161" s="9">
        <f t="shared" si="37"/>
        <v>0</v>
      </c>
      <c r="P161" s="24">
        <f t="shared" si="43"/>
        <v>158</v>
      </c>
      <c r="Q161" s="26">
        <f t="shared" si="44"/>
        <v>46200</v>
      </c>
      <c r="R161" s="30">
        <f t="shared" si="46"/>
        <v>826733.04017271672</v>
      </c>
      <c r="S161" s="30">
        <f t="shared" si="45"/>
        <v>276.5355745851715</v>
      </c>
      <c r="T161" s="30">
        <f t="shared" si="47"/>
        <v>0</v>
      </c>
      <c r="U161" s="30">
        <f t="shared" si="48"/>
        <v>827009.57574730192</v>
      </c>
    </row>
    <row r="162" spans="11:21">
      <c r="K162" s="24">
        <f t="shared" si="49"/>
        <v>159</v>
      </c>
      <c r="L162" s="13">
        <f t="shared" ref="L162:L190" si="50">+L161+1</f>
        <v>46201</v>
      </c>
      <c r="M162" s="9">
        <f t="shared" si="37"/>
        <v>0</v>
      </c>
      <c r="P162" s="24">
        <f t="shared" si="43"/>
        <v>159</v>
      </c>
      <c r="Q162" s="26">
        <f t="shared" si="44"/>
        <v>46201</v>
      </c>
      <c r="R162" s="30">
        <f t="shared" si="46"/>
        <v>827009.57574730192</v>
      </c>
      <c r="S162" s="30">
        <f t="shared" si="45"/>
        <v>276.62807351807396</v>
      </c>
      <c r="T162" s="30">
        <f t="shared" si="47"/>
        <v>0</v>
      </c>
      <c r="U162" s="30">
        <f t="shared" si="48"/>
        <v>827286.20382081997</v>
      </c>
    </row>
    <row r="163" spans="11:21">
      <c r="K163" s="24">
        <f t="shared" si="49"/>
        <v>160</v>
      </c>
      <c r="L163" s="13">
        <f t="shared" si="50"/>
        <v>46202</v>
      </c>
      <c r="M163" s="9">
        <f t="shared" ref="M163:M226" si="51">-IFERROR(VLOOKUP(L163,$A$11:$E$58,5,FALSE),0)</f>
        <v>0</v>
      </c>
      <c r="P163" s="24">
        <f t="shared" si="43"/>
        <v>160</v>
      </c>
      <c r="Q163" s="26">
        <f t="shared" si="44"/>
        <v>46202</v>
      </c>
      <c r="R163" s="30">
        <f t="shared" si="46"/>
        <v>827286.20382081997</v>
      </c>
      <c r="S163" s="30">
        <f t="shared" si="45"/>
        <v>276.7206033911279</v>
      </c>
      <c r="T163" s="30">
        <f t="shared" si="47"/>
        <v>0</v>
      </c>
      <c r="U163" s="30">
        <f t="shared" si="48"/>
        <v>827562.92442421115</v>
      </c>
    </row>
    <row r="164" spans="11:21">
      <c r="K164" s="24">
        <f t="shared" si="49"/>
        <v>161</v>
      </c>
      <c r="L164" s="13">
        <f t="shared" si="50"/>
        <v>46203</v>
      </c>
      <c r="M164" s="9">
        <f t="shared" si="51"/>
        <v>0</v>
      </c>
      <c r="P164" s="24">
        <f t="shared" si="43"/>
        <v>161</v>
      </c>
      <c r="Q164" s="26">
        <f t="shared" si="44"/>
        <v>46203</v>
      </c>
      <c r="R164" s="30">
        <f t="shared" si="46"/>
        <v>827562.92442421115</v>
      </c>
      <c r="S164" s="30">
        <f t="shared" si="45"/>
        <v>276.81316421468267</v>
      </c>
      <c r="T164" s="30">
        <f t="shared" si="47"/>
        <v>0</v>
      </c>
      <c r="U164" s="30">
        <f t="shared" si="48"/>
        <v>827839.73758842587</v>
      </c>
    </row>
    <row r="165" spans="11:21">
      <c r="K165" s="24">
        <f t="shared" si="49"/>
        <v>162</v>
      </c>
      <c r="L165" s="13">
        <f t="shared" si="50"/>
        <v>46204</v>
      </c>
      <c r="M165" s="9">
        <f t="shared" si="51"/>
        <v>0</v>
      </c>
      <c r="P165" s="24">
        <f t="shared" si="43"/>
        <v>162</v>
      </c>
      <c r="Q165" s="26">
        <f t="shared" si="44"/>
        <v>46204</v>
      </c>
      <c r="R165" s="30">
        <f t="shared" si="46"/>
        <v>827839.73758842587</v>
      </c>
      <c r="S165" s="30">
        <f t="shared" si="45"/>
        <v>276.90575599909096</v>
      </c>
      <c r="T165" s="30">
        <f t="shared" si="47"/>
        <v>0</v>
      </c>
      <c r="U165" s="30">
        <f t="shared" si="48"/>
        <v>828116.64334442501</v>
      </c>
    </row>
    <row r="166" spans="11:21">
      <c r="K166" s="24">
        <f t="shared" si="49"/>
        <v>163</v>
      </c>
      <c r="L166" s="13">
        <f t="shared" si="50"/>
        <v>46205</v>
      </c>
      <c r="M166" s="9">
        <f t="shared" si="51"/>
        <v>0</v>
      </c>
      <c r="P166" s="24">
        <f t="shared" si="43"/>
        <v>163</v>
      </c>
      <c r="Q166" s="26">
        <f t="shared" si="44"/>
        <v>46205</v>
      </c>
      <c r="R166" s="30">
        <f t="shared" si="46"/>
        <v>828116.64334442501</v>
      </c>
      <c r="S166" s="30">
        <f t="shared" si="45"/>
        <v>276.99837875470882</v>
      </c>
      <c r="T166" s="30">
        <f t="shared" si="47"/>
        <v>0</v>
      </c>
      <c r="U166" s="30">
        <f t="shared" si="48"/>
        <v>828393.64172317972</v>
      </c>
    </row>
    <row r="167" spans="11:21">
      <c r="K167" s="24">
        <f t="shared" si="49"/>
        <v>164</v>
      </c>
      <c r="L167" s="13">
        <f t="shared" si="50"/>
        <v>46206</v>
      </c>
      <c r="M167" s="9">
        <f t="shared" si="51"/>
        <v>0</v>
      </c>
      <c r="P167" s="24">
        <f t="shared" si="43"/>
        <v>164</v>
      </c>
      <c r="Q167" s="26">
        <f t="shared" si="44"/>
        <v>46206</v>
      </c>
      <c r="R167" s="30">
        <f t="shared" si="46"/>
        <v>828393.64172317972</v>
      </c>
      <c r="S167" s="30">
        <f t="shared" si="45"/>
        <v>277.09103249189599</v>
      </c>
      <c r="T167" s="30">
        <f t="shared" si="47"/>
        <v>0</v>
      </c>
      <c r="U167" s="30">
        <f t="shared" si="48"/>
        <v>828670.7327556716</v>
      </c>
    </row>
    <row r="168" spans="11:21">
      <c r="K168" s="24">
        <f t="shared" si="49"/>
        <v>165</v>
      </c>
      <c r="L168" s="13">
        <f t="shared" si="50"/>
        <v>46207</v>
      </c>
      <c r="M168" s="9">
        <f t="shared" si="51"/>
        <v>0</v>
      </c>
      <c r="P168" s="24">
        <f t="shared" si="43"/>
        <v>165</v>
      </c>
      <c r="Q168" s="26">
        <f t="shared" si="44"/>
        <v>46207</v>
      </c>
      <c r="R168" s="30">
        <f t="shared" si="46"/>
        <v>828670.7327556716</v>
      </c>
      <c r="S168" s="30">
        <f t="shared" si="45"/>
        <v>277.18371722101551</v>
      </c>
      <c r="T168" s="30">
        <f t="shared" si="47"/>
        <v>0</v>
      </c>
      <c r="U168" s="30">
        <f t="shared" si="48"/>
        <v>828947.91647289263</v>
      </c>
    </row>
    <row r="169" spans="11:21">
      <c r="K169" s="24">
        <f t="shared" si="49"/>
        <v>166</v>
      </c>
      <c r="L169" s="13">
        <f t="shared" si="50"/>
        <v>46208</v>
      </c>
      <c r="M169" s="9">
        <f t="shared" si="51"/>
        <v>0</v>
      </c>
      <c r="P169" s="24">
        <f t="shared" si="43"/>
        <v>166</v>
      </c>
      <c r="Q169" s="26">
        <f t="shared" si="44"/>
        <v>46208</v>
      </c>
      <c r="R169" s="30">
        <f t="shared" si="46"/>
        <v>828947.91647289263</v>
      </c>
      <c r="S169" s="30">
        <f t="shared" si="45"/>
        <v>277.27643295243388</v>
      </c>
      <c r="T169" s="30">
        <f t="shared" si="47"/>
        <v>0</v>
      </c>
      <c r="U169" s="30">
        <f t="shared" si="48"/>
        <v>829225.192905845</v>
      </c>
    </row>
    <row r="170" spans="11:21">
      <c r="K170" s="24">
        <f t="shared" si="49"/>
        <v>167</v>
      </c>
      <c r="L170" s="13">
        <f t="shared" si="50"/>
        <v>46209</v>
      </c>
      <c r="M170" s="9">
        <f t="shared" si="51"/>
        <v>0</v>
      </c>
      <c r="P170" s="24">
        <f t="shared" si="43"/>
        <v>167</v>
      </c>
      <c r="Q170" s="26">
        <f t="shared" si="44"/>
        <v>46209</v>
      </c>
      <c r="R170" s="30">
        <f t="shared" si="46"/>
        <v>829225.192905845</v>
      </c>
      <c r="S170" s="30">
        <f t="shared" si="45"/>
        <v>277.3691796965212</v>
      </c>
      <c r="T170" s="30">
        <f t="shared" si="47"/>
        <v>0</v>
      </c>
      <c r="U170" s="30">
        <f t="shared" si="48"/>
        <v>829502.56208554155</v>
      </c>
    </row>
    <row r="171" spans="11:21">
      <c r="K171" s="24">
        <f t="shared" si="49"/>
        <v>168</v>
      </c>
      <c r="L171" s="13">
        <f t="shared" si="50"/>
        <v>46210</v>
      </c>
      <c r="M171" s="9">
        <f t="shared" si="51"/>
        <v>0</v>
      </c>
      <c r="P171" s="24">
        <f t="shared" si="43"/>
        <v>168</v>
      </c>
      <c r="Q171" s="26">
        <f t="shared" si="44"/>
        <v>46210</v>
      </c>
      <c r="R171" s="30">
        <f t="shared" si="46"/>
        <v>829502.56208554155</v>
      </c>
      <c r="S171" s="30">
        <f t="shared" si="45"/>
        <v>277.46195746365089</v>
      </c>
      <c r="T171" s="30">
        <f t="shared" si="47"/>
        <v>0</v>
      </c>
      <c r="U171" s="30">
        <f t="shared" si="48"/>
        <v>829780.02404300519</v>
      </c>
    </row>
    <row r="172" spans="11:21">
      <c r="K172" s="24">
        <f t="shared" si="49"/>
        <v>169</v>
      </c>
      <c r="L172" s="13">
        <f t="shared" si="50"/>
        <v>46211</v>
      </c>
      <c r="M172" s="9">
        <f t="shared" si="51"/>
        <v>0</v>
      </c>
      <c r="P172" s="24">
        <f t="shared" si="43"/>
        <v>169</v>
      </c>
      <c r="Q172" s="26">
        <f t="shared" si="44"/>
        <v>46211</v>
      </c>
      <c r="R172" s="30">
        <f t="shared" si="46"/>
        <v>829780.02404300519</v>
      </c>
      <c r="S172" s="30">
        <f t="shared" si="45"/>
        <v>277.5547662642</v>
      </c>
      <c r="T172" s="30">
        <f t="shared" si="47"/>
        <v>0</v>
      </c>
      <c r="U172" s="30">
        <f t="shared" si="48"/>
        <v>830057.57880926935</v>
      </c>
    </row>
    <row r="173" spans="11:21">
      <c r="K173" s="24">
        <f t="shared" si="49"/>
        <v>170</v>
      </c>
      <c r="L173" s="13">
        <f t="shared" si="50"/>
        <v>46212</v>
      </c>
      <c r="M173" s="9">
        <f t="shared" si="51"/>
        <v>0</v>
      </c>
      <c r="P173" s="24">
        <f t="shared" si="43"/>
        <v>170</v>
      </c>
      <c r="Q173" s="26">
        <f t="shared" si="44"/>
        <v>46212</v>
      </c>
      <c r="R173" s="30">
        <f t="shared" si="46"/>
        <v>830057.57880926935</v>
      </c>
      <c r="S173" s="30">
        <f t="shared" si="45"/>
        <v>277.64760610854887</v>
      </c>
      <c r="T173" s="30">
        <f t="shared" si="47"/>
        <v>0</v>
      </c>
      <c r="U173" s="30">
        <f t="shared" si="48"/>
        <v>830335.22641537793</v>
      </c>
    </row>
    <row r="174" spans="11:21">
      <c r="K174" s="24">
        <f t="shared" si="49"/>
        <v>171</v>
      </c>
      <c r="L174" s="13">
        <f t="shared" si="50"/>
        <v>46213</v>
      </c>
      <c r="M174" s="9">
        <f t="shared" si="51"/>
        <v>0</v>
      </c>
      <c r="P174" s="24">
        <f t="shared" si="43"/>
        <v>171</v>
      </c>
      <c r="Q174" s="26">
        <f t="shared" si="44"/>
        <v>46213</v>
      </c>
      <c r="R174" s="30">
        <f t="shared" si="46"/>
        <v>830335.22641537793</v>
      </c>
      <c r="S174" s="30">
        <f t="shared" si="45"/>
        <v>277.74047700708149</v>
      </c>
      <c r="T174" s="30">
        <f t="shared" si="47"/>
        <v>0</v>
      </c>
      <c r="U174" s="30">
        <f t="shared" si="48"/>
        <v>830612.96689238504</v>
      </c>
    </row>
    <row r="175" spans="11:21">
      <c r="K175" s="24">
        <f t="shared" si="49"/>
        <v>172</v>
      </c>
      <c r="L175" s="13">
        <f t="shared" si="50"/>
        <v>46214</v>
      </c>
      <c r="M175" s="9">
        <f t="shared" si="51"/>
        <v>0</v>
      </c>
      <c r="P175" s="24">
        <f t="shared" si="43"/>
        <v>172</v>
      </c>
      <c r="Q175" s="26">
        <f t="shared" si="44"/>
        <v>46214</v>
      </c>
      <c r="R175" s="30">
        <f t="shared" si="46"/>
        <v>830612.96689238504</v>
      </c>
      <c r="S175" s="30">
        <f t="shared" si="45"/>
        <v>277.83337897018521</v>
      </c>
      <c r="T175" s="30">
        <f t="shared" si="47"/>
        <v>0</v>
      </c>
      <c r="U175" s="30">
        <f t="shared" si="48"/>
        <v>830890.8002713552</v>
      </c>
    </row>
    <row r="176" spans="11:21">
      <c r="K176" s="24">
        <f t="shared" si="49"/>
        <v>173</v>
      </c>
      <c r="L176" s="13">
        <f t="shared" si="50"/>
        <v>46215</v>
      </c>
      <c r="M176" s="9">
        <f t="shared" si="51"/>
        <v>0</v>
      </c>
      <c r="P176" s="24">
        <f t="shared" si="43"/>
        <v>173</v>
      </c>
      <c r="Q176" s="26">
        <f t="shared" si="44"/>
        <v>46215</v>
      </c>
      <c r="R176" s="30">
        <f t="shared" si="46"/>
        <v>830890.8002713552</v>
      </c>
      <c r="S176" s="30">
        <f t="shared" si="45"/>
        <v>277.92631200825076</v>
      </c>
      <c r="T176" s="30">
        <f t="shared" si="47"/>
        <v>0</v>
      </c>
      <c r="U176" s="30">
        <f t="shared" si="48"/>
        <v>831168.72658336349</v>
      </c>
    </row>
    <row r="177" spans="11:21">
      <c r="K177" s="24">
        <f t="shared" si="49"/>
        <v>174</v>
      </c>
      <c r="L177" s="13">
        <f t="shared" si="50"/>
        <v>46216</v>
      </c>
      <c r="M177" s="9">
        <f t="shared" si="51"/>
        <v>0</v>
      </c>
      <c r="P177" s="24">
        <f t="shared" si="43"/>
        <v>174</v>
      </c>
      <c r="Q177" s="26">
        <f t="shared" si="44"/>
        <v>46216</v>
      </c>
      <c r="R177" s="30">
        <f t="shared" si="46"/>
        <v>831168.72658336349</v>
      </c>
      <c r="S177" s="30">
        <f t="shared" si="45"/>
        <v>278.01927613167265</v>
      </c>
      <c r="T177" s="30">
        <f t="shared" si="47"/>
        <v>0</v>
      </c>
      <c r="U177" s="30">
        <f t="shared" si="48"/>
        <v>831446.74585949513</v>
      </c>
    </row>
    <row r="178" spans="11:21">
      <c r="K178" s="24">
        <f t="shared" si="49"/>
        <v>175</v>
      </c>
      <c r="L178" s="13">
        <f t="shared" si="50"/>
        <v>46217</v>
      </c>
      <c r="M178" s="9">
        <f t="shared" si="51"/>
        <v>0</v>
      </c>
      <c r="P178" s="24">
        <f t="shared" si="43"/>
        <v>175</v>
      </c>
      <c r="Q178" s="26">
        <f t="shared" si="44"/>
        <v>46217</v>
      </c>
      <c r="R178" s="30">
        <f t="shared" si="46"/>
        <v>831446.74585949513</v>
      </c>
      <c r="S178" s="30">
        <f t="shared" si="45"/>
        <v>278.11227135084852</v>
      </c>
      <c r="T178" s="30">
        <f t="shared" si="47"/>
        <v>0</v>
      </c>
      <c r="U178" s="30">
        <f t="shared" si="48"/>
        <v>831724.85813084594</v>
      </c>
    </row>
    <row r="179" spans="11:21">
      <c r="K179" s="24">
        <f t="shared" si="49"/>
        <v>176</v>
      </c>
      <c r="L179" s="13">
        <f t="shared" si="50"/>
        <v>46218</v>
      </c>
      <c r="M179" s="9">
        <f t="shared" si="51"/>
        <v>0</v>
      </c>
      <c r="P179" s="24">
        <f t="shared" si="43"/>
        <v>176</v>
      </c>
      <c r="Q179" s="26">
        <f t="shared" si="44"/>
        <v>46218</v>
      </c>
      <c r="R179" s="30">
        <f t="shared" si="46"/>
        <v>831724.85813084594</v>
      </c>
      <c r="S179" s="30">
        <f t="shared" si="45"/>
        <v>278.20529767617978</v>
      </c>
      <c r="T179" s="30">
        <f t="shared" si="47"/>
        <v>0</v>
      </c>
      <c r="U179" s="30">
        <f t="shared" si="48"/>
        <v>832003.06342852209</v>
      </c>
    </row>
    <row r="180" spans="11:21">
      <c r="K180" s="24">
        <f t="shared" si="49"/>
        <v>177</v>
      </c>
      <c r="L180" s="13">
        <f t="shared" si="50"/>
        <v>46219</v>
      </c>
      <c r="M180" s="9">
        <f t="shared" si="51"/>
        <v>0</v>
      </c>
      <c r="P180" s="24">
        <f t="shared" si="43"/>
        <v>177</v>
      </c>
      <c r="Q180" s="26">
        <f t="shared" si="44"/>
        <v>46219</v>
      </c>
      <c r="R180" s="30">
        <f t="shared" si="46"/>
        <v>832003.06342852209</v>
      </c>
      <c r="S180" s="30">
        <f t="shared" si="45"/>
        <v>278.29835511807107</v>
      </c>
      <c r="T180" s="30">
        <f t="shared" si="47"/>
        <v>0</v>
      </c>
      <c r="U180" s="30">
        <f t="shared" si="48"/>
        <v>832281.36178364011</v>
      </c>
    </row>
    <row r="181" spans="11:21">
      <c r="K181" s="24">
        <f t="shared" si="49"/>
        <v>178</v>
      </c>
      <c r="L181" s="13">
        <f t="shared" si="50"/>
        <v>46220</v>
      </c>
      <c r="M181" s="9">
        <f t="shared" si="51"/>
        <v>0</v>
      </c>
      <c r="P181" s="24">
        <f t="shared" si="43"/>
        <v>178</v>
      </c>
      <c r="Q181" s="26">
        <f t="shared" si="44"/>
        <v>46220</v>
      </c>
      <c r="R181" s="30">
        <f t="shared" si="46"/>
        <v>832281.36178364011</v>
      </c>
      <c r="S181" s="30">
        <f t="shared" si="45"/>
        <v>278.39144368693076</v>
      </c>
      <c r="T181" s="30">
        <f t="shared" si="47"/>
        <v>0</v>
      </c>
      <c r="U181" s="30">
        <f t="shared" si="48"/>
        <v>832559.75322732702</v>
      </c>
    </row>
    <row r="182" spans="11:21">
      <c r="K182" s="24">
        <f t="shared" si="49"/>
        <v>179</v>
      </c>
      <c r="L182" s="13">
        <f t="shared" si="50"/>
        <v>46221</v>
      </c>
      <c r="M182" s="9">
        <f t="shared" si="51"/>
        <v>0</v>
      </c>
      <c r="P182" s="24">
        <f t="shared" si="43"/>
        <v>179</v>
      </c>
      <c r="Q182" s="26">
        <f t="shared" si="44"/>
        <v>46221</v>
      </c>
      <c r="R182" s="30">
        <f t="shared" si="46"/>
        <v>832559.75322732702</v>
      </c>
      <c r="S182" s="30">
        <f t="shared" si="45"/>
        <v>278.48456339317045</v>
      </c>
      <c r="T182" s="30">
        <f t="shared" si="47"/>
        <v>0</v>
      </c>
      <c r="U182" s="30">
        <f t="shared" si="48"/>
        <v>832838.23779072019</v>
      </c>
    </row>
    <row r="183" spans="11:21">
      <c r="K183" s="24">
        <f t="shared" si="49"/>
        <v>180</v>
      </c>
      <c r="L183" s="13">
        <f t="shared" si="50"/>
        <v>46222</v>
      </c>
      <c r="M183" s="9">
        <f t="shared" si="51"/>
        <v>0</v>
      </c>
      <c r="P183" s="24">
        <f t="shared" si="43"/>
        <v>180</v>
      </c>
      <c r="Q183" s="26">
        <f t="shared" si="44"/>
        <v>46222</v>
      </c>
      <c r="R183" s="30">
        <f t="shared" si="46"/>
        <v>832838.23779072019</v>
      </c>
      <c r="S183" s="30">
        <f t="shared" si="45"/>
        <v>278.57771424720545</v>
      </c>
      <c r="T183" s="30">
        <f t="shared" si="47"/>
        <v>0</v>
      </c>
      <c r="U183" s="30">
        <f t="shared" si="48"/>
        <v>833116.81550496735</v>
      </c>
    </row>
    <row r="184" spans="11:21">
      <c r="K184" s="24">
        <f t="shared" si="49"/>
        <v>181</v>
      </c>
      <c r="L184" s="13">
        <f t="shared" si="50"/>
        <v>46223</v>
      </c>
      <c r="M184" s="9">
        <f t="shared" si="51"/>
        <v>-23816.552906502267</v>
      </c>
      <c r="P184" s="24">
        <f t="shared" si="43"/>
        <v>181</v>
      </c>
      <c r="Q184" s="26">
        <f t="shared" si="44"/>
        <v>46223</v>
      </c>
      <c r="R184" s="30">
        <f t="shared" si="46"/>
        <v>833116.81550496735</v>
      </c>
      <c r="S184" s="30">
        <f t="shared" si="45"/>
        <v>278.67089625945437</v>
      </c>
      <c r="T184" s="30">
        <f t="shared" si="47"/>
        <v>-23816.552906502267</v>
      </c>
      <c r="U184" s="30">
        <f t="shared" si="48"/>
        <v>809578.93349472457</v>
      </c>
    </row>
    <row r="185" spans="11:21">
      <c r="K185" s="24">
        <f t="shared" si="49"/>
        <v>182</v>
      </c>
      <c r="L185" s="13">
        <f t="shared" si="50"/>
        <v>46224</v>
      </c>
      <c r="M185" s="9">
        <f t="shared" si="51"/>
        <v>0</v>
      </c>
      <c r="P185" s="24">
        <f t="shared" si="43"/>
        <v>182</v>
      </c>
      <c r="Q185" s="26">
        <f t="shared" si="44"/>
        <v>46224</v>
      </c>
      <c r="R185" s="30">
        <f t="shared" si="46"/>
        <v>809578.93349472457</v>
      </c>
      <c r="S185" s="30">
        <f t="shared" si="45"/>
        <v>270.79766341410851</v>
      </c>
      <c r="T185" s="30">
        <f t="shared" si="47"/>
        <v>0</v>
      </c>
      <c r="U185" s="30">
        <f t="shared" si="48"/>
        <v>809849.73115813872</v>
      </c>
    </row>
    <row r="186" spans="11:21">
      <c r="K186" s="24">
        <f t="shared" si="49"/>
        <v>183</v>
      </c>
      <c r="L186" s="13">
        <f t="shared" si="50"/>
        <v>46225</v>
      </c>
      <c r="M186" s="9">
        <f t="shared" si="51"/>
        <v>0</v>
      </c>
      <c r="P186" s="24">
        <f t="shared" si="43"/>
        <v>183</v>
      </c>
      <c r="Q186" s="26">
        <f t="shared" si="44"/>
        <v>46225</v>
      </c>
      <c r="R186" s="30">
        <f t="shared" si="46"/>
        <v>809849.73115813872</v>
      </c>
      <c r="S186" s="30">
        <f t="shared" si="45"/>
        <v>270.88824306172114</v>
      </c>
      <c r="T186" s="30">
        <f t="shared" si="47"/>
        <v>0</v>
      </c>
      <c r="U186" s="30">
        <f t="shared" si="48"/>
        <v>810120.61940120044</v>
      </c>
    </row>
    <row r="187" spans="11:21">
      <c r="K187" s="24">
        <f t="shared" si="49"/>
        <v>184</v>
      </c>
      <c r="L187" s="13">
        <f t="shared" si="50"/>
        <v>46226</v>
      </c>
      <c r="M187" s="9">
        <f t="shared" si="51"/>
        <v>0</v>
      </c>
      <c r="P187" s="24">
        <f t="shared" si="43"/>
        <v>184</v>
      </c>
      <c r="Q187" s="26">
        <f t="shared" si="44"/>
        <v>46226</v>
      </c>
      <c r="R187" s="30">
        <f t="shared" si="46"/>
        <v>810120.61940120044</v>
      </c>
      <c r="S187" s="30">
        <f t="shared" si="45"/>
        <v>270.97885300749977</v>
      </c>
      <c r="T187" s="30">
        <f t="shared" si="47"/>
        <v>0</v>
      </c>
      <c r="U187" s="30">
        <f t="shared" si="48"/>
        <v>810391.59825420799</v>
      </c>
    </row>
    <row r="188" spans="11:21">
      <c r="K188" s="24">
        <f t="shared" si="49"/>
        <v>185</v>
      </c>
      <c r="L188" s="13">
        <f t="shared" si="50"/>
        <v>46227</v>
      </c>
      <c r="M188" s="9">
        <f t="shared" si="51"/>
        <v>0</v>
      </c>
      <c r="P188" s="24">
        <f t="shared" si="43"/>
        <v>185</v>
      </c>
      <c r="Q188" s="26">
        <f t="shared" si="44"/>
        <v>46227</v>
      </c>
      <c r="R188" s="30">
        <f t="shared" si="46"/>
        <v>810391.59825420799</v>
      </c>
      <c r="S188" s="30">
        <f t="shared" si="45"/>
        <v>271.06949326157888</v>
      </c>
      <c r="T188" s="30">
        <f t="shared" si="47"/>
        <v>0</v>
      </c>
      <c r="U188" s="30">
        <f t="shared" si="48"/>
        <v>810662.66774746962</v>
      </c>
    </row>
    <row r="189" spans="11:21">
      <c r="K189" s="24">
        <f t="shared" si="49"/>
        <v>186</v>
      </c>
      <c r="L189" s="13">
        <f t="shared" si="50"/>
        <v>46228</v>
      </c>
      <c r="M189" s="9">
        <f t="shared" si="51"/>
        <v>0</v>
      </c>
      <c r="P189" s="24">
        <f t="shared" si="43"/>
        <v>186</v>
      </c>
      <c r="Q189" s="26">
        <f t="shared" si="44"/>
        <v>46228</v>
      </c>
      <c r="R189" s="30">
        <f t="shared" si="46"/>
        <v>810662.66774746962</v>
      </c>
      <c r="S189" s="30">
        <f t="shared" si="45"/>
        <v>271.16016383409641</v>
      </c>
      <c r="T189" s="30">
        <f t="shared" si="47"/>
        <v>0</v>
      </c>
      <c r="U189" s="30">
        <f t="shared" si="48"/>
        <v>810933.82791130373</v>
      </c>
    </row>
    <row r="190" spans="11:21">
      <c r="K190" s="24">
        <f t="shared" si="49"/>
        <v>187</v>
      </c>
      <c r="L190" s="13">
        <f t="shared" si="50"/>
        <v>46229</v>
      </c>
      <c r="M190" s="9">
        <f t="shared" si="51"/>
        <v>0</v>
      </c>
      <c r="P190" s="24">
        <f t="shared" si="43"/>
        <v>187</v>
      </c>
      <c r="Q190" s="26">
        <f t="shared" si="44"/>
        <v>46229</v>
      </c>
      <c r="R190" s="30">
        <f t="shared" si="46"/>
        <v>810933.82791130373</v>
      </c>
      <c r="S190" s="30">
        <f t="shared" si="45"/>
        <v>271.2508647351936</v>
      </c>
      <c r="T190" s="30">
        <f t="shared" si="47"/>
        <v>0</v>
      </c>
      <c r="U190" s="30">
        <f t="shared" si="48"/>
        <v>811205.07877603895</v>
      </c>
    </row>
    <row r="191" spans="11:21">
      <c r="K191" s="24">
        <f t="shared" si="49"/>
        <v>188</v>
      </c>
      <c r="L191" s="13">
        <f t="shared" ref="L191:L220" si="52">+L190+1</f>
        <v>46230</v>
      </c>
      <c r="M191" s="9">
        <f t="shared" si="51"/>
        <v>0</v>
      </c>
      <c r="P191" s="24">
        <f t="shared" si="43"/>
        <v>188</v>
      </c>
      <c r="Q191" s="26">
        <f t="shared" si="44"/>
        <v>46230</v>
      </c>
      <c r="R191" s="30">
        <f t="shared" si="46"/>
        <v>811205.07877603895</v>
      </c>
      <c r="S191" s="30">
        <f t="shared" si="45"/>
        <v>271.34159597501514</v>
      </c>
      <c r="T191" s="30">
        <f t="shared" si="47"/>
        <v>0</v>
      </c>
      <c r="U191" s="30">
        <f t="shared" si="48"/>
        <v>811476.42037201393</v>
      </c>
    </row>
    <row r="192" spans="11:21">
      <c r="K192" s="24">
        <f t="shared" si="49"/>
        <v>189</v>
      </c>
      <c r="L192" s="13">
        <f t="shared" si="52"/>
        <v>46231</v>
      </c>
      <c r="M192" s="9">
        <f t="shared" si="51"/>
        <v>0</v>
      </c>
      <c r="P192" s="24">
        <f t="shared" si="43"/>
        <v>189</v>
      </c>
      <c r="Q192" s="26">
        <f t="shared" si="44"/>
        <v>46231</v>
      </c>
      <c r="R192" s="30">
        <f t="shared" si="46"/>
        <v>811476.42037201393</v>
      </c>
      <c r="S192" s="30">
        <f t="shared" si="45"/>
        <v>271.43235756370899</v>
      </c>
      <c r="T192" s="30">
        <f t="shared" si="47"/>
        <v>0</v>
      </c>
      <c r="U192" s="30">
        <f t="shared" si="48"/>
        <v>811747.85272957769</v>
      </c>
    </row>
    <row r="193" spans="11:21">
      <c r="K193" s="24">
        <f t="shared" si="49"/>
        <v>190</v>
      </c>
      <c r="L193" s="13">
        <f t="shared" si="52"/>
        <v>46232</v>
      </c>
      <c r="M193" s="9">
        <f t="shared" si="51"/>
        <v>0</v>
      </c>
      <c r="P193" s="24">
        <f t="shared" si="43"/>
        <v>190</v>
      </c>
      <c r="Q193" s="26">
        <f t="shared" si="44"/>
        <v>46232</v>
      </c>
      <c r="R193" s="30">
        <f t="shared" si="46"/>
        <v>811747.85272957769</v>
      </c>
      <c r="S193" s="30">
        <f t="shared" si="45"/>
        <v>271.52314951142677</v>
      </c>
      <c r="T193" s="30">
        <f t="shared" si="47"/>
        <v>0</v>
      </c>
      <c r="U193" s="30">
        <f t="shared" si="48"/>
        <v>812019.37587908912</v>
      </c>
    </row>
    <row r="194" spans="11:21">
      <c r="K194" s="24">
        <f t="shared" si="49"/>
        <v>191</v>
      </c>
      <c r="L194" s="13">
        <f t="shared" si="52"/>
        <v>46233</v>
      </c>
      <c r="M194" s="9">
        <f t="shared" si="51"/>
        <v>0</v>
      </c>
      <c r="P194" s="24">
        <f t="shared" si="43"/>
        <v>191</v>
      </c>
      <c r="Q194" s="26">
        <f t="shared" si="44"/>
        <v>46233</v>
      </c>
      <c r="R194" s="30">
        <f t="shared" si="46"/>
        <v>812019.37587908912</v>
      </c>
      <c r="S194" s="30">
        <f t="shared" si="45"/>
        <v>271.6139718283232</v>
      </c>
      <c r="T194" s="30">
        <f t="shared" si="47"/>
        <v>0</v>
      </c>
      <c r="U194" s="30">
        <f t="shared" si="48"/>
        <v>812290.98985091748</v>
      </c>
    </row>
    <row r="195" spans="11:21">
      <c r="K195" s="24">
        <f t="shared" si="49"/>
        <v>192</v>
      </c>
      <c r="L195" s="13">
        <f t="shared" si="52"/>
        <v>46234</v>
      </c>
      <c r="M195" s="9">
        <f t="shared" si="51"/>
        <v>0</v>
      </c>
      <c r="P195" s="24">
        <f t="shared" si="43"/>
        <v>192</v>
      </c>
      <c r="Q195" s="26">
        <f t="shared" si="44"/>
        <v>46234</v>
      </c>
      <c r="R195" s="30">
        <f t="shared" si="46"/>
        <v>812290.98985091748</v>
      </c>
      <c r="S195" s="30">
        <f t="shared" si="45"/>
        <v>271.70482452455656</v>
      </c>
      <c r="T195" s="30">
        <f t="shared" si="47"/>
        <v>0</v>
      </c>
      <c r="U195" s="30">
        <f t="shared" si="48"/>
        <v>812562.69467544206</v>
      </c>
    </row>
    <row r="196" spans="11:21">
      <c r="K196" s="24">
        <f t="shared" si="49"/>
        <v>193</v>
      </c>
      <c r="L196" s="13">
        <f t="shared" si="52"/>
        <v>46235</v>
      </c>
      <c r="M196" s="9">
        <f t="shared" si="51"/>
        <v>0</v>
      </c>
      <c r="P196" s="24">
        <f t="shared" si="43"/>
        <v>193</v>
      </c>
      <c r="Q196" s="26">
        <f t="shared" si="44"/>
        <v>46235</v>
      </c>
      <c r="R196" s="30">
        <f t="shared" si="46"/>
        <v>812562.69467544206</v>
      </c>
      <c r="S196" s="30">
        <f t="shared" si="45"/>
        <v>271.79570761028856</v>
      </c>
      <c r="T196" s="30">
        <f t="shared" si="47"/>
        <v>0</v>
      </c>
      <c r="U196" s="30">
        <f t="shared" si="48"/>
        <v>812834.49038305238</v>
      </c>
    </row>
    <row r="197" spans="11:21">
      <c r="K197" s="24">
        <f t="shared" si="49"/>
        <v>194</v>
      </c>
      <c r="L197" s="13">
        <f t="shared" si="52"/>
        <v>46236</v>
      </c>
      <c r="M197" s="9">
        <f t="shared" si="51"/>
        <v>0</v>
      </c>
      <c r="P197" s="24">
        <f t="shared" ref="P197:P260" si="53">+P196+1</f>
        <v>194</v>
      </c>
      <c r="Q197" s="26">
        <f t="shared" ref="Q197:Q260" si="54">+L197</f>
        <v>46236</v>
      </c>
      <c r="R197" s="30">
        <f t="shared" si="46"/>
        <v>812834.49038305238</v>
      </c>
      <c r="S197" s="30">
        <f t="shared" si="45"/>
        <v>271.88662109568418</v>
      </c>
      <c r="T197" s="30">
        <f t="shared" si="47"/>
        <v>0</v>
      </c>
      <c r="U197" s="30">
        <f t="shared" si="48"/>
        <v>813106.37700414809</v>
      </c>
    </row>
    <row r="198" spans="11:21">
      <c r="K198" s="24">
        <f t="shared" si="49"/>
        <v>195</v>
      </c>
      <c r="L198" s="13">
        <f t="shared" si="52"/>
        <v>46237</v>
      </c>
      <c r="M198" s="9">
        <f t="shared" si="51"/>
        <v>0</v>
      </c>
      <c r="P198" s="24">
        <f t="shared" si="53"/>
        <v>195</v>
      </c>
      <c r="Q198" s="26">
        <f t="shared" si="54"/>
        <v>46237</v>
      </c>
      <c r="R198" s="30">
        <f t="shared" si="46"/>
        <v>813106.37700414809</v>
      </c>
      <c r="S198" s="30">
        <f t="shared" ref="S198:S261" si="55">+R198*$M$2</f>
        <v>271.97756499091184</v>
      </c>
      <c r="T198" s="30">
        <f t="shared" si="47"/>
        <v>0</v>
      </c>
      <c r="U198" s="30">
        <f t="shared" si="48"/>
        <v>813378.35456913896</v>
      </c>
    </row>
    <row r="199" spans="11:21">
      <c r="K199" s="24">
        <f t="shared" si="49"/>
        <v>196</v>
      </c>
      <c r="L199" s="13">
        <f t="shared" si="52"/>
        <v>46238</v>
      </c>
      <c r="M199" s="9">
        <f t="shared" si="51"/>
        <v>0</v>
      </c>
      <c r="P199" s="24">
        <f t="shared" si="53"/>
        <v>196</v>
      </c>
      <c r="Q199" s="26">
        <f t="shared" si="54"/>
        <v>46238</v>
      </c>
      <c r="R199" s="30">
        <f t="shared" si="46"/>
        <v>813378.35456913896</v>
      </c>
      <c r="S199" s="30">
        <f t="shared" si="55"/>
        <v>272.06853930614341</v>
      </c>
      <c r="T199" s="30">
        <f t="shared" si="47"/>
        <v>0</v>
      </c>
      <c r="U199" s="30">
        <f t="shared" si="48"/>
        <v>813650.42310844513</v>
      </c>
    </row>
    <row r="200" spans="11:21">
      <c r="K200" s="24">
        <f t="shared" si="49"/>
        <v>197</v>
      </c>
      <c r="L200" s="13">
        <f t="shared" si="52"/>
        <v>46239</v>
      </c>
      <c r="M200" s="9">
        <f t="shared" si="51"/>
        <v>0</v>
      </c>
      <c r="P200" s="24">
        <f t="shared" si="53"/>
        <v>197</v>
      </c>
      <c r="Q200" s="26">
        <f t="shared" si="54"/>
        <v>46239</v>
      </c>
      <c r="R200" s="30">
        <f t="shared" si="46"/>
        <v>813650.42310844513</v>
      </c>
      <c r="S200" s="30">
        <f t="shared" si="55"/>
        <v>272.15954405155412</v>
      </c>
      <c r="T200" s="30">
        <f t="shared" si="47"/>
        <v>0</v>
      </c>
      <c r="U200" s="30">
        <f t="shared" si="48"/>
        <v>813922.58265249664</v>
      </c>
    </row>
    <row r="201" spans="11:21">
      <c r="K201" s="24">
        <f t="shared" si="49"/>
        <v>198</v>
      </c>
      <c r="L201" s="13">
        <f t="shared" si="52"/>
        <v>46240</v>
      </c>
      <c r="M201" s="9">
        <f t="shared" si="51"/>
        <v>0</v>
      </c>
      <c r="P201" s="24">
        <f t="shared" si="53"/>
        <v>198</v>
      </c>
      <c r="Q201" s="26">
        <f t="shared" si="54"/>
        <v>46240</v>
      </c>
      <c r="R201" s="30">
        <f t="shared" si="46"/>
        <v>813922.58265249664</v>
      </c>
      <c r="S201" s="30">
        <f t="shared" si="55"/>
        <v>272.25057923732271</v>
      </c>
      <c r="T201" s="30">
        <f t="shared" si="47"/>
        <v>0</v>
      </c>
      <c r="U201" s="30">
        <f t="shared" si="48"/>
        <v>814194.833231734</v>
      </c>
    </row>
    <row r="202" spans="11:21">
      <c r="K202" s="24">
        <f t="shared" si="49"/>
        <v>199</v>
      </c>
      <c r="L202" s="13">
        <f t="shared" si="52"/>
        <v>46241</v>
      </c>
      <c r="M202" s="9">
        <f t="shared" si="51"/>
        <v>0</v>
      </c>
      <c r="P202" s="24">
        <f t="shared" si="53"/>
        <v>199</v>
      </c>
      <c r="Q202" s="26">
        <f t="shared" si="54"/>
        <v>46241</v>
      </c>
      <c r="R202" s="30">
        <f t="shared" si="46"/>
        <v>814194.833231734</v>
      </c>
      <c r="S202" s="30">
        <f t="shared" si="55"/>
        <v>272.34164487363114</v>
      </c>
      <c r="T202" s="30">
        <f t="shared" si="47"/>
        <v>0</v>
      </c>
      <c r="U202" s="30">
        <f t="shared" si="48"/>
        <v>814467.17487660761</v>
      </c>
    </row>
    <row r="203" spans="11:21">
      <c r="K203" s="24">
        <f t="shared" si="49"/>
        <v>200</v>
      </c>
      <c r="L203" s="13">
        <f t="shared" si="52"/>
        <v>46242</v>
      </c>
      <c r="M203" s="9">
        <f t="shared" si="51"/>
        <v>0</v>
      </c>
      <c r="P203" s="24">
        <f t="shared" si="53"/>
        <v>200</v>
      </c>
      <c r="Q203" s="26">
        <f t="shared" si="54"/>
        <v>46242</v>
      </c>
      <c r="R203" s="30">
        <f t="shared" ref="R203:R266" si="56">+U202</f>
        <v>814467.17487660761</v>
      </c>
      <c r="S203" s="30">
        <f t="shared" si="55"/>
        <v>272.4327409706649</v>
      </c>
      <c r="T203" s="30">
        <f t="shared" ref="T203:T266" si="57">+M203</f>
        <v>0</v>
      </c>
      <c r="U203" s="30">
        <f t="shared" ref="U203:U266" si="58">+R203+S203+T203</f>
        <v>814739.60761757824</v>
      </c>
    </row>
    <row r="204" spans="11:21">
      <c r="K204" s="24">
        <f t="shared" si="49"/>
        <v>201</v>
      </c>
      <c r="L204" s="13">
        <f t="shared" si="52"/>
        <v>46243</v>
      </c>
      <c r="M204" s="9">
        <f t="shared" si="51"/>
        <v>0</v>
      </c>
      <c r="P204" s="24">
        <f t="shared" si="53"/>
        <v>201</v>
      </c>
      <c r="Q204" s="26">
        <f t="shared" si="54"/>
        <v>46243</v>
      </c>
      <c r="R204" s="30">
        <f t="shared" si="56"/>
        <v>814739.60761757824</v>
      </c>
      <c r="S204" s="30">
        <f t="shared" si="55"/>
        <v>272.52386753861288</v>
      </c>
      <c r="T204" s="30">
        <f t="shared" si="57"/>
        <v>0</v>
      </c>
      <c r="U204" s="30">
        <f t="shared" si="58"/>
        <v>815012.1314851169</v>
      </c>
    </row>
    <row r="205" spans="11:21">
      <c r="K205" s="24">
        <f t="shared" si="49"/>
        <v>202</v>
      </c>
      <c r="L205" s="13">
        <f t="shared" si="52"/>
        <v>46244</v>
      </c>
      <c r="M205" s="9">
        <f t="shared" si="51"/>
        <v>0</v>
      </c>
      <c r="P205" s="24">
        <f t="shared" si="53"/>
        <v>202</v>
      </c>
      <c r="Q205" s="26">
        <f t="shared" si="54"/>
        <v>46244</v>
      </c>
      <c r="R205" s="30">
        <f t="shared" si="56"/>
        <v>815012.1314851169</v>
      </c>
      <c r="S205" s="30">
        <f t="shared" si="55"/>
        <v>272.61502458766734</v>
      </c>
      <c r="T205" s="30">
        <f t="shared" si="57"/>
        <v>0</v>
      </c>
      <c r="U205" s="30">
        <f t="shared" si="58"/>
        <v>815284.74650970462</v>
      </c>
    </row>
    <row r="206" spans="11:21">
      <c r="K206" s="24">
        <f t="shared" si="49"/>
        <v>203</v>
      </c>
      <c r="L206" s="13">
        <f t="shared" si="52"/>
        <v>46245</v>
      </c>
      <c r="M206" s="9">
        <f t="shared" si="51"/>
        <v>0</v>
      </c>
      <c r="P206" s="24">
        <f t="shared" si="53"/>
        <v>203</v>
      </c>
      <c r="Q206" s="26">
        <f t="shared" si="54"/>
        <v>46245</v>
      </c>
      <c r="R206" s="30">
        <f t="shared" si="56"/>
        <v>815284.74650970462</v>
      </c>
      <c r="S206" s="30">
        <f t="shared" si="55"/>
        <v>272.70621212802399</v>
      </c>
      <c r="T206" s="30">
        <f t="shared" si="57"/>
        <v>0</v>
      </c>
      <c r="U206" s="30">
        <f t="shared" si="58"/>
        <v>815557.45272183267</v>
      </c>
    </row>
    <row r="207" spans="11:21">
      <c r="K207" s="24">
        <f t="shared" si="49"/>
        <v>204</v>
      </c>
      <c r="L207" s="13">
        <f t="shared" si="52"/>
        <v>46246</v>
      </c>
      <c r="M207" s="9">
        <f t="shared" si="51"/>
        <v>0</v>
      </c>
      <c r="P207" s="24">
        <f t="shared" si="53"/>
        <v>204</v>
      </c>
      <c r="Q207" s="26">
        <f t="shared" si="54"/>
        <v>46246</v>
      </c>
      <c r="R207" s="30">
        <f t="shared" si="56"/>
        <v>815557.45272183267</v>
      </c>
      <c r="S207" s="30">
        <f t="shared" si="55"/>
        <v>272.79743016988186</v>
      </c>
      <c r="T207" s="30">
        <f t="shared" si="57"/>
        <v>0</v>
      </c>
      <c r="U207" s="30">
        <f t="shared" si="58"/>
        <v>815830.25015200255</v>
      </c>
    </row>
    <row r="208" spans="11:21">
      <c r="K208" s="24">
        <f t="shared" si="49"/>
        <v>205</v>
      </c>
      <c r="L208" s="13">
        <f t="shared" si="52"/>
        <v>46247</v>
      </c>
      <c r="M208" s="9">
        <f t="shared" si="51"/>
        <v>0</v>
      </c>
      <c r="P208" s="24">
        <f t="shared" si="53"/>
        <v>205</v>
      </c>
      <c r="Q208" s="26">
        <f t="shared" si="54"/>
        <v>46247</v>
      </c>
      <c r="R208" s="30">
        <f t="shared" si="56"/>
        <v>815830.25015200255</v>
      </c>
      <c r="S208" s="30">
        <f t="shared" si="55"/>
        <v>272.88867872344355</v>
      </c>
      <c r="T208" s="30">
        <f t="shared" si="57"/>
        <v>0</v>
      </c>
      <c r="U208" s="30">
        <f t="shared" si="58"/>
        <v>816103.13883072603</v>
      </c>
    </row>
    <row r="209" spans="11:21">
      <c r="K209" s="24">
        <f t="shared" si="49"/>
        <v>206</v>
      </c>
      <c r="L209" s="13">
        <f t="shared" si="52"/>
        <v>46248</v>
      </c>
      <c r="M209" s="9">
        <f t="shared" si="51"/>
        <v>0</v>
      </c>
      <c r="P209" s="24">
        <f t="shared" si="53"/>
        <v>206</v>
      </c>
      <c r="Q209" s="26">
        <f t="shared" si="54"/>
        <v>46248</v>
      </c>
      <c r="R209" s="30">
        <f t="shared" si="56"/>
        <v>816103.13883072603</v>
      </c>
      <c r="S209" s="30">
        <f t="shared" si="55"/>
        <v>272.97995779891488</v>
      </c>
      <c r="T209" s="30">
        <f t="shared" si="57"/>
        <v>0</v>
      </c>
      <c r="U209" s="30">
        <f t="shared" si="58"/>
        <v>816376.118788525</v>
      </c>
    </row>
    <row r="210" spans="11:21">
      <c r="K210" s="24">
        <f t="shared" si="49"/>
        <v>207</v>
      </c>
      <c r="L210" s="13">
        <f t="shared" si="52"/>
        <v>46249</v>
      </c>
      <c r="M210" s="9">
        <f t="shared" si="51"/>
        <v>0</v>
      </c>
      <c r="P210" s="24">
        <f t="shared" si="53"/>
        <v>207</v>
      </c>
      <c r="Q210" s="26">
        <f t="shared" si="54"/>
        <v>46249</v>
      </c>
      <c r="R210" s="30">
        <f t="shared" si="56"/>
        <v>816376.118788525</v>
      </c>
      <c r="S210" s="30">
        <f t="shared" si="55"/>
        <v>273.07126740650529</v>
      </c>
      <c r="T210" s="30">
        <f t="shared" si="57"/>
        <v>0</v>
      </c>
      <c r="U210" s="30">
        <f t="shared" si="58"/>
        <v>816649.19005593145</v>
      </c>
    </row>
    <row r="211" spans="11:21">
      <c r="K211" s="24">
        <f t="shared" si="49"/>
        <v>208</v>
      </c>
      <c r="L211" s="13">
        <f t="shared" si="52"/>
        <v>46250</v>
      </c>
      <c r="M211" s="9">
        <f t="shared" si="51"/>
        <v>0</v>
      </c>
      <c r="P211" s="24">
        <f t="shared" si="53"/>
        <v>208</v>
      </c>
      <c r="Q211" s="26">
        <f t="shared" si="54"/>
        <v>46250</v>
      </c>
      <c r="R211" s="30">
        <f t="shared" si="56"/>
        <v>816649.19005593145</v>
      </c>
      <c r="S211" s="30">
        <f t="shared" si="55"/>
        <v>273.16260755642736</v>
      </c>
      <c r="T211" s="30">
        <f t="shared" si="57"/>
        <v>0</v>
      </c>
      <c r="U211" s="30">
        <f t="shared" si="58"/>
        <v>816922.35266348789</v>
      </c>
    </row>
    <row r="212" spans="11:21">
      <c r="K212" s="24">
        <f t="shared" si="49"/>
        <v>209</v>
      </c>
      <c r="L212" s="13">
        <f t="shared" si="52"/>
        <v>46251</v>
      </c>
      <c r="M212" s="9">
        <f t="shared" si="51"/>
        <v>0</v>
      </c>
      <c r="P212" s="24">
        <f t="shared" si="53"/>
        <v>209</v>
      </c>
      <c r="Q212" s="26">
        <f t="shared" si="54"/>
        <v>46251</v>
      </c>
      <c r="R212" s="30">
        <f t="shared" si="56"/>
        <v>816922.35266348789</v>
      </c>
      <c r="S212" s="30">
        <f t="shared" si="55"/>
        <v>273.25397825889746</v>
      </c>
      <c r="T212" s="30">
        <f t="shared" si="57"/>
        <v>0</v>
      </c>
      <c r="U212" s="30">
        <f t="shared" si="58"/>
        <v>817195.60664174682</v>
      </c>
    </row>
    <row r="213" spans="11:21">
      <c r="K213" s="24">
        <f t="shared" si="49"/>
        <v>210</v>
      </c>
      <c r="L213" s="13">
        <f t="shared" si="52"/>
        <v>46252</v>
      </c>
      <c r="M213" s="9">
        <f t="shared" si="51"/>
        <v>0</v>
      </c>
      <c r="P213" s="24">
        <f t="shared" si="53"/>
        <v>210</v>
      </c>
      <c r="Q213" s="26">
        <f t="shared" si="54"/>
        <v>46252</v>
      </c>
      <c r="R213" s="30">
        <f t="shared" si="56"/>
        <v>817195.60664174682</v>
      </c>
      <c r="S213" s="30">
        <f t="shared" si="55"/>
        <v>273.34537952413507</v>
      </c>
      <c r="T213" s="30">
        <f t="shared" si="57"/>
        <v>0</v>
      </c>
      <c r="U213" s="30">
        <f t="shared" si="58"/>
        <v>817468.95202127099</v>
      </c>
    </row>
    <row r="214" spans="11:21">
      <c r="K214" s="24">
        <f t="shared" si="49"/>
        <v>211</v>
      </c>
      <c r="L214" s="13">
        <f t="shared" si="52"/>
        <v>46253</v>
      </c>
      <c r="M214" s="9">
        <f t="shared" si="51"/>
        <v>0</v>
      </c>
      <c r="P214" s="24">
        <f t="shared" si="53"/>
        <v>211</v>
      </c>
      <c r="Q214" s="26">
        <f t="shared" si="54"/>
        <v>46253</v>
      </c>
      <c r="R214" s="30">
        <f t="shared" si="56"/>
        <v>817468.95202127099</v>
      </c>
      <c r="S214" s="30">
        <f t="shared" si="55"/>
        <v>273.43681136236319</v>
      </c>
      <c r="T214" s="30">
        <f t="shared" si="57"/>
        <v>0</v>
      </c>
      <c r="U214" s="30">
        <f t="shared" si="58"/>
        <v>817742.38883263338</v>
      </c>
    </row>
    <row r="215" spans="11:21">
      <c r="K215" s="24">
        <f t="shared" si="49"/>
        <v>212</v>
      </c>
      <c r="L215" s="13">
        <f t="shared" si="52"/>
        <v>46254</v>
      </c>
      <c r="M215" s="9">
        <f t="shared" si="51"/>
        <v>-23816.552906502271</v>
      </c>
      <c r="P215" s="24">
        <f t="shared" si="53"/>
        <v>212</v>
      </c>
      <c r="Q215" s="26">
        <f t="shared" si="54"/>
        <v>46254</v>
      </c>
      <c r="R215" s="30">
        <f t="shared" si="56"/>
        <v>817742.38883263338</v>
      </c>
      <c r="S215" s="30">
        <f t="shared" si="55"/>
        <v>273.52827378380823</v>
      </c>
      <c r="T215" s="30">
        <f t="shared" si="57"/>
        <v>-23816.552906502271</v>
      </c>
      <c r="U215" s="30">
        <f t="shared" si="58"/>
        <v>794199.36419991497</v>
      </c>
    </row>
    <row r="216" spans="11:21">
      <c r="K216" s="24">
        <f t="shared" si="49"/>
        <v>213</v>
      </c>
      <c r="L216" s="13">
        <f t="shared" si="52"/>
        <v>46255</v>
      </c>
      <c r="M216" s="9">
        <f t="shared" si="51"/>
        <v>0</v>
      </c>
      <c r="P216" s="24">
        <f t="shared" si="53"/>
        <v>213</v>
      </c>
      <c r="Q216" s="26">
        <f t="shared" si="54"/>
        <v>46255</v>
      </c>
      <c r="R216" s="30">
        <f t="shared" si="56"/>
        <v>794199.36419991497</v>
      </c>
      <c r="S216" s="30">
        <f t="shared" si="55"/>
        <v>265.65332077246921</v>
      </c>
      <c r="T216" s="30">
        <f t="shared" si="57"/>
        <v>0</v>
      </c>
      <c r="U216" s="30">
        <f t="shared" si="58"/>
        <v>794465.01752068743</v>
      </c>
    </row>
    <row r="217" spans="11:21">
      <c r="K217" s="24">
        <f t="shared" si="49"/>
        <v>214</v>
      </c>
      <c r="L217" s="13">
        <f t="shared" si="52"/>
        <v>46256</v>
      </c>
      <c r="M217" s="9">
        <f t="shared" si="51"/>
        <v>0</v>
      </c>
      <c r="P217" s="24">
        <f t="shared" si="53"/>
        <v>214</v>
      </c>
      <c r="Q217" s="26">
        <f t="shared" si="54"/>
        <v>46256</v>
      </c>
      <c r="R217" s="30">
        <f t="shared" si="56"/>
        <v>794465.01752068743</v>
      </c>
      <c r="S217" s="30">
        <f t="shared" si="55"/>
        <v>265.74217967870686</v>
      </c>
      <c r="T217" s="30">
        <f t="shared" si="57"/>
        <v>0</v>
      </c>
      <c r="U217" s="30">
        <f t="shared" si="58"/>
        <v>794730.75970036618</v>
      </c>
    </row>
    <row r="218" spans="11:21">
      <c r="K218" s="24">
        <f t="shared" si="49"/>
        <v>215</v>
      </c>
      <c r="L218" s="13">
        <f t="shared" si="52"/>
        <v>46257</v>
      </c>
      <c r="M218" s="9">
        <f t="shared" si="51"/>
        <v>0</v>
      </c>
      <c r="P218" s="24">
        <f t="shared" si="53"/>
        <v>215</v>
      </c>
      <c r="Q218" s="26">
        <f t="shared" si="54"/>
        <v>46257</v>
      </c>
      <c r="R218" s="30">
        <f t="shared" si="56"/>
        <v>794730.75970036618</v>
      </c>
      <c r="S218" s="30">
        <f t="shared" si="55"/>
        <v>265.83106830753633</v>
      </c>
      <c r="T218" s="30">
        <f t="shared" si="57"/>
        <v>0</v>
      </c>
      <c r="U218" s="30">
        <f t="shared" si="58"/>
        <v>794996.59076867369</v>
      </c>
    </row>
    <row r="219" spans="11:21">
      <c r="K219" s="24">
        <f t="shared" si="49"/>
        <v>216</v>
      </c>
      <c r="L219" s="13">
        <f t="shared" si="52"/>
        <v>46258</v>
      </c>
      <c r="M219" s="9">
        <f t="shared" si="51"/>
        <v>0</v>
      </c>
      <c r="P219" s="24">
        <f t="shared" si="53"/>
        <v>216</v>
      </c>
      <c r="Q219" s="26">
        <f t="shared" si="54"/>
        <v>46258</v>
      </c>
      <c r="R219" s="30">
        <f t="shared" si="56"/>
        <v>794996.59076867369</v>
      </c>
      <c r="S219" s="30">
        <f t="shared" si="55"/>
        <v>265.91998666889958</v>
      </c>
      <c r="T219" s="30">
        <f t="shared" si="57"/>
        <v>0</v>
      </c>
      <c r="U219" s="30">
        <f t="shared" si="58"/>
        <v>795262.51075534255</v>
      </c>
    </row>
    <row r="220" spans="11:21">
      <c r="K220" s="24">
        <f t="shared" si="49"/>
        <v>217</v>
      </c>
      <c r="L220" s="13">
        <f t="shared" si="52"/>
        <v>46259</v>
      </c>
      <c r="M220" s="9">
        <f t="shared" si="51"/>
        <v>0</v>
      </c>
      <c r="P220" s="24">
        <f t="shared" si="53"/>
        <v>217</v>
      </c>
      <c r="Q220" s="26">
        <f t="shared" si="54"/>
        <v>46259</v>
      </c>
      <c r="R220" s="30">
        <f t="shared" si="56"/>
        <v>795262.51075534255</v>
      </c>
      <c r="S220" s="30">
        <f t="shared" si="55"/>
        <v>266.0089347727419</v>
      </c>
      <c r="T220" s="30">
        <f t="shared" si="57"/>
        <v>0</v>
      </c>
      <c r="U220" s="30">
        <f t="shared" si="58"/>
        <v>795528.51969011524</v>
      </c>
    </row>
    <row r="221" spans="11:21">
      <c r="K221" s="24">
        <f t="shared" si="49"/>
        <v>218</v>
      </c>
      <c r="L221" s="13">
        <f t="shared" ref="L221:L284" si="59">+L220+1</f>
        <v>46260</v>
      </c>
      <c r="M221" s="9">
        <f t="shared" si="51"/>
        <v>0</v>
      </c>
      <c r="P221" s="24">
        <f t="shared" si="53"/>
        <v>218</v>
      </c>
      <c r="Q221" s="26">
        <f t="shared" si="54"/>
        <v>46260</v>
      </c>
      <c r="R221" s="30">
        <f t="shared" si="56"/>
        <v>795528.51969011524</v>
      </c>
      <c r="S221" s="30">
        <f t="shared" si="55"/>
        <v>266.09791262901189</v>
      </c>
      <c r="T221" s="30">
        <f t="shared" si="57"/>
        <v>0</v>
      </c>
      <c r="U221" s="30">
        <f t="shared" si="58"/>
        <v>795794.61760274426</v>
      </c>
    </row>
    <row r="222" spans="11:21">
      <c r="K222" s="24">
        <f t="shared" si="49"/>
        <v>219</v>
      </c>
      <c r="L222" s="13">
        <f t="shared" si="59"/>
        <v>46261</v>
      </c>
      <c r="M222" s="9">
        <f t="shared" si="51"/>
        <v>0</v>
      </c>
      <c r="P222" s="24">
        <f t="shared" si="53"/>
        <v>219</v>
      </c>
      <c r="Q222" s="26">
        <f t="shared" si="54"/>
        <v>46261</v>
      </c>
      <c r="R222" s="30">
        <f t="shared" si="56"/>
        <v>795794.61760274426</v>
      </c>
      <c r="S222" s="30">
        <f t="shared" si="55"/>
        <v>266.18692024766153</v>
      </c>
      <c r="T222" s="30">
        <f t="shared" si="57"/>
        <v>0</v>
      </c>
      <c r="U222" s="30">
        <f t="shared" si="58"/>
        <v>796060.80452299188</v>
      </c>
    </row>
    <row r="223" spans="11:21">
      <c r="K223" s="24">
        <f t="shared" ref="K223:K286" si="60">+K222+1</f>
        <v>220</v>
      </c>
      <c r="L223" s="13">
        <f t="shared" si="59"/>
        <v>46262</v>
      </c>
      <c r="M223" s="9">
        <f t="shared" si="51"/>
        <v>0</v>
      </c>
      <c r="P223" s="24">
        <f t="shared" si="53"/>
        <v>220</v>
      </c>
      <c r="Q223" s="26">
        <f t="shared" si="54"/>
        <v>46262</v>
      </c>
      <c r="R223" s="30">
        <f t="shared" si="56"/>
        <v>796060.80452299188</v>
      </c>
      <c r="S223" s="30">
        <f t="shared" si="55"/>
        <v>266.27595763864616</v>
      </c>
      <c r="T223" s="30">
        <f t="shared" si="57"/>
        <v>0</v>
      </c>
      <c r="U223" s="30">
        <f t="shared" si="58"/>
        <v>796327.08048063051</v>
      </c>
    </row>
    <row r="224" spans="11:21">
      <c r="K224" s="24">
        <f t="shared" si="60"/>
        <v>221</v>
      </c>
      <c r="L224" s="13">
        <f t="shared" si="59"/>
        <v>46263</v>
      </c>
      <c r="M224" s="9">
        <f t="shared" si="51"/>
        <v>0</v>
      </c>
      <c r="P224" s="24">
        <f t="shared" si="53"/>
        <v>221</v>
      </c>
      <c r="Q224" s="26">
        <f t="shared" si="54"/>
        <v>46263</v>
      </c>
      <c r="R224" s="30">
        <f t="shared" si="56"/>
        <v>796327.08048063051</v>
      </c>
      <c r="S224" s="30">
        <f t="shared" si="55"/>
        <v>266.36502481192429</v>
      </c>
      <c r="T224" s="30">
        <f t="shared" si="57"/>
        <v>0</v>
      </c>
      <c r="U224" s="30">
        <f t="shared" si="58"/>
        <v>796593.44550544245</v>
      </c>
    </row>
    <row r="225" spans="11:21">
      <c r="K225" s="24">
        <f t="shared" si="60"/>
        <v>222</v>
      </c>
      <c r="L225" s="13">
        <f t="shared" si="59"/>
        <v>46264</v>
      </c>
      <c r="M225" s="9">
        <f t="shared" si="51"/>
        <v>0</v>
      </c>
      <c r="P225" s="24">
        <f t="shared" si="53"/>
        <v>222</v>
      </c>
      <c r="Q225" s="26">
        <f t="shared" si="54"/>
        <v>46264</v>
      </c>
      <c r="R225" s="30">
        <f t="shared" si="56"/>
        <v>796593.44550544245</v>
      </c>
      <c r="S225" s="30">
        <f t="shared" si="55"/>
        <v>266.45412177745789</v>
      </c>
      <c r="T225" s="30">
        <f t="shared" si="57"/>
        <v>0</v>
      </c>
      <c r="U225" s="30">
        <f t="shared" si="58"/>
        <v>796859.89962721989</v>
      </c>
    </row>
    <row r="226" spans="11:21">
      <c r="K226" s="24">
        <f t="shared" si="60"/>
        <v>223</v>
      </c>
      <c r="L226" s="13">
        <f t="shared" si="59"/>
        <v>46265</v>
      </c>
      <c r="M226" s="9">
        <f t="shared" si="51"/>
        <v>0</v>
      </c>
      <c r="P226" s="24">
        <f t="shared" si="53"/>
        <v>223</v>
      </c>
      <c r="Q226" s="26">
        <f t="shared" si="54"/>
        <v>46265</v>
      </c>
      <c r="R226" s="30">
        <f t="shared" si="56"/>
        <v>796859.89962721989</v>
      </c>
      <c r="S226" s="30">
        <f t="shared" si="55"/>
        <v>266.54324854521224</v>
      </c>
      <c r="T226" s="30">
        <f t="shared" si="57"/>
        <v>0</v>
      </c>
      <c r="U226" s="30">
        <f t="shared" si="58"/>
        <v>797126.44287576515</v>
      </c>
    </row>
    <row r="227" spans="11:21">
      <c r="K227" s="24">
        <f t="shared" si="60"/>
        <v>224</v>
      </c>
      <c r="L227" s="13">
        <f t="shared" si="59"/>
        <v>46266</v>
      </c>
      <c r="M227" s="9">
        <f t="shared" ref="M227:M290" si="61">-IFERROR(VLOOKUP(L227,$A$11:$E$58,5,FALSE),0)</f>
        <v>0</v>
      </c>
      <c r="P227" s="24">
        <f t="shared" si="53"/>
        <v>224</v>
      </c>
      <c r="Q227" s="26">
        <f t="shared" si="54"/>
        <v>46266</v>
      </c>
      <c r="R227" s="30">
        <f t="shared" si="56"/>
        <v>797126.44287576515</v>
      </c>
      <c r="S227" s="30">
        <f t="shared" si="55"/>
        <v>266.63240512515591</v>
      </c>
      <c r="T227" s="30">
        <f t="shared" si="57"/>
        <v>0</v>
      </c>
      <c r="U227" s="30">
        <f t="shared" si="58"/>
        <v>797393.07528089033</v>
      </c>
    </row>
    <row r="228" spans="11:21">
      <c r="K228" s="24">
        <f t="shared" si="60"/>
        <v>225</v>
      </c>
      <c r="L228" s="13">
        <f t="shared" si="59"/>
        <v>46267</v>
      </c>
      <c r="M228" s="9">
        <f t="shared" si="61"/>
        <v>0</v>
      </c>
      <c r="P228" s="24">
        <f t="shared" si="53"/>
        <v>225</v>
      </c>
      <c r="Q228" s="26">
        <f t="shared" si="54"/>
        <v>46267</v>
      </c>
      <c r="R228" s="30">
        <f t="shared" si="56"/>
        <v>797393.07528089033</v>
      </c>
      <c r="S228" s="30">
        <f t="shared" si="55"/>
        <v>266.7215915272609</v>
      </c>
      <c r="T228" s="30">
        <f t="shared" si="57"/>
        <v>0</v>
      </c>
      <c r="U228" s="30">
        <f t="shared" si="58"/>
        <v>797659.79687241756</v>
      </c>
    </row>
    <row r="229" spans="11:21">
      <c r="K229" s="24">
        <f t="shared" si="60"/>
        <v>226</v>
      </c>
      <c r="L229" s="13">
        <f t="shared" si="59"/>
        <v>46268</v>
      </c>
      <c r="M229" s="9">
        <f t="shared" si="61"/>
        <v>0</v>
      </c>
      <c r="P229" s="24">
        <f t="shared" si="53"/>
        <v>226</v>
      </c>
      <c r="Q229" s="26">
        <f t="shared" si="54"/>
        <v>46268</v>
      </c>
      <c r="R229" s="30">
        <f t="shared" si="56"/>
        <v>797659.79687241756</v>
      </c>
      <c r="S229" s="30">
        <f t="shared" si="55"/>
        <v>266.81080776150242</v>
      </c>
      <c r="T229" s="30">
        <f t="shared" si="57"/>
        <v>0</v>
      </c>
      <c r="U229" s="30">
        <f t="shared" si="58"/>
        <v>797926.60768017906</v>
      </c>
    </row>
    <row r="230" spans="11:21">
      <c r="K230" s="24">
        <f t="shared" si="60"/>
        <v>227</v>
      </c>
      <c r="L230" s="13">
        <f t="shared" si="59"/>
        <v>46269</v>
      </c>
      <c r="M230" s="9">
        <f t="shared" si="61"/>
        <v>0</v>
      </c>
      <c r="P230" s="24">
        <f t="shared" si="53"/>
        <v>227</v>
      </c>
      <c r="Q230" s="26">
        <f t="shared" si="54"/>
        <v>46269</v>
      </c>
      <c r="R230" s="30">
        <f t="shared" si="56"/>
        <v>797926.60768017906</v>
      </c>
      <c r="S230" s="30">
        <f t="shared" si="55"/>
        <v>266.9000538378591</v>
      </c>
      <c r="T230" s="30">
        <f t="shared" si="57"/>
        <v>0</v>
      </c>
      <c r="U230" s="30">
        <f t="shared" si="58"/>
        <v>798193.50773401686</v>
      </c>
    </row>
    <row r="231" spans="11:21">
      <c r="K231" s="24">
        <f t="shared" si="60"/>
        <v>228</v>
      </c>
      <c r="L231" s="13">
        <f t="shared" si="59"/>
        <v>46270</v>
      </c>
      <c r="M231" s="9">
        <f t="shared" si="61"/>
        <v>0</v>
      </c>
      <c r="P231" s="24">
        <f t="shared" si="53"/>
        <v>228</v>
      </c>
      <c r="Q231" s="26">
        <f t="shared" si="54"/>
        <v>46270</v>
      </c>
      <c r="R231" s="30">
        <f t="shared" si="56"/>
        <v>798193.50773401686</v>
      </c>
      <c r="S231" s="30">
        <f t="shared" si="55"/>
        <v>266.98932976631289</v>
      </c>
      <c r="T231" s="30">
        <f t="shared" si="57"/>
        <v>0</v>
      </c>
      <c r="U231" s="30">
        <f t="shared" si="58"/>
        <v>798460.49706378323</v>
      </c>
    </row>
    <row r="232" spans="11:21">
      <c r="K232" s="24">
        <f t="shared" si="60"/>
        <v>229</v>
      </c>
      <c r="L232" s="13">
        <f t="shared" si="59"/>
        <v>46271</v>
      </c>
      <c r="M232" s="9">
        <f t="shared" si="61"/>
        <v>0</v>
      </c>
      <c r="P232" s="24">
        <f t="shared" si="53"/>
        <v>229</v>
      </c>
      <c r="Q232" s="26">
        <f t="shared" si="54"/>
        <v>46271</v>
      </c>
      <c r="R232" s="30">
        <f t="shared" si="56"/>
        <v>798460.49706378323</v>
      </c>
      <c r="S232" s="30">
        <f t="shared" si="55"/>
        <v>267.07863555684918</v>
      </c>
      <c r="T232" s="30">
        <f t="shared" si="57"/>
        <v>0</v>
      </c>
      <c r="U232" s="30">
        <f t="shared" si="58"/>
        <v>798727.57569934009</v>
      </c>
    </row>
    <row r="233" spans="11:21">
      <c r="K233" s="24">
        <f t="shared" si="60"/>
        <v>230</v>
      </c>
      <c r="L233" s="13">
        <f t="shared" si="59"/>
        <v>46272</v>
      </c>
      <c r="M233" s="9">
        <f t="shared" si="61"/>
        <v>0</v>
      </c>
      <c r="P233" s="24">
        <f t="shared" si="53"/>
        <v>230</v>
      </c>
      <c r="Q233" s="26">
        <f t="shared" si="54"/>
        <v>46272</v>
      </c>
      <c r="R233" s="30">
        <f t="shared" si="56"/>
        <v>798727.57569934009</v>
      </c>
      <c r="S233" s="30">
        <f t="shared" si="55"/>
        <v>267.16797121945643</v>
      </c>
      <c r="T233" s="30">
        <f t="shared" si="57"/>
        <v>0</v>
      </c>
      <c r="U233" s="30">
        <f t="shared" si="58"/>
        <v>798994.74367055949</v>
      </c>
    </row>
    <row r="234" spans="11:21">
      <c r="K234" s="24">
        <f t="shared" si="60"/>
        <v>231</v>
      </c>
      <c r="L234" s="13">
        <f t="shared" si="59"/>
        <v>46273</v>
      </c>
      <c r="M234" s="9">
        <f t="shared" si="61"/>
        <v>0</v>
      </c>
      <c r="P234" s="24">
        <f t="shared" si="53"/>
        <v>231</v>
      </c>
      <c r="Q234" s="26">
        <f t="shared" si="54"/>
        <v>46273</v>
      </c>
      <c r="R234" s="30">
        <f t="shared" si="56"/>
        <v>798994.74367055949</v>
      </c>
      <c r="S234" s="30">
        <f t="shared" si="55"/>
        <v>267.25733676412665</v>
      </c>
      <c r="T234" s="30">
        <f t="shared" si="57"/>
        <v>0</v>
      </c>
      <c r="U234" s="30">
        <f t="shared" si="58"/>
        <v>799262.00100732362</v>
      </c>
    </row>
    <row r="235" spans="11:21">
      <c r="K235" s="24">
        <f t="shared" si="60"/>
        <v>232</v>
      </c>
      <c r="L235" s="13">
        <f t="shared" si="59"/>
        <v>46274</v>
      </c>
      <c r="M235" s="9">
        <f t="shared" si="61"/>
        <v>0</v>
      </c>
      <c r="P235" s="24">
        <f t="shared" si="53"/>
        <v>232</v>
      </c>
      <c r="Q235" s="26">
        <f t="shared" si="54"/>
        <v>46274</v>
      </c>
      <c r="R235" s="30">
        <f t="shared" si="56"/>
        <v>799262.00100732362</v>
      </c>
      <c r="S235" s="30">
        <f t="shared" si="55"/>
        <v>267.34673220085523</v>
      </c>
      <c r="T235" s="30">
        <f t="shared" si="57"/>
        <v>0</v>
      </c>
      <c r="U235" s="30">
        <f t="shared" si="58"/>
        <v>799529.34773952444</v>
      </c>
    </row>
    <row r="236" spans="11:21">
      <c r="K236" s="24">
        <f t="shared" si="60"/>
        <v>233</v>
      </c>
      <c r="L236" s="13">
        <f t="shared" si="59"/>
        <v>46275</v>
      </c>
      <c r="M236" s="9">
        <f t="shared" si="61"/>
        <v>0</v>
      </c>
      <c r="P236" s="24">
        <f t="shared" si="53"/>
        <v>233</v>
      </c>
      <c r="Q236" s="26">
        <f t="shared" si="54"/>
        <v>46275</v>
      </c>
      <c r="R236" s="30">
        <f t="shared" si="56"/>
        <v>799529.34773952444</v>
      </c>
      <c r="S236" s="30">
        <f t="shared" si="55"/>
        <v>267.4361575396407</v>
      </c>
      <c r="T236" s="30">
        <f t="shared" si="57"/>
        <v>0</v>
      </c>
      <c r="U236" s="30">
        <f t="shared" si="58"/>
        <v>799796.78389706404</v>
      </c>
    </row>
    <row r="237" spans="11:21">
      <c r="K237" s="24">
        <f t="shared" si="60"/>
        <v>234</v>
      </c>
      <c r="L237" s="13">
        <f t="shared" si="59"/>
        <v>46276</v>
      </c>
      <c r="M237" s="9">
        <f t="shared" si="61"/>
        <v>0</v>
      </c>
      <c r="P237" s="24">
        <f t="shared" si="53"/>
        <v>234</v>
      </c>
      <c r="Q237" s="26">
        <f t="shared" si="54"/>
        <v>46276</v>
      </c>
      <c r="R237" s="30">
        <f t="shared" si="56"/>
        <v>799796.78389706404</v>
      </c>
      <c r="S237" s="30">
        <f t="shared" si="55"/>
        <v>267.52561279048518</v>
      </c>
      <c r="T237" s="30">
        <f t="shared" si="57"/>
        <v>0</v>
      </c>
      <c r="U237" s="30">
        <f t="shared" si="58"/>
        <v>800064.30950985453</v>
      </c>
    </row>
    <row r="238" spans="11:21">
      <c r="K238" s="24">
        <f t="shared" si="60"/>
        <v>235</v>
      </c>
      <c r="L238" s="13">
        <f t="shared" si="59"/>
        <v>46277</v>
      </c>
      <c r="M238" s="9">
        <f t="shared" si="61"/>
        <v>0</v>
      </c>
      <c r="P238" s="24">
        <f t="shared" si="53"/>
        <v>235</v>
      </c>
      <c r="Q238" s="26">
        <f t="shared" si="54"/>
        <v>46277</v>
      </c>
      <c r="R238" s="30">
        <f t="shared" si="56"/>
        <v>800064.30950985453</v>
      </c>
      <c r="S238" s="30">
        <f t="shared" si="55"/>
        <v>267.61509796339396</v>
      </c>
      <c r="T238" s="30">
        <f t="shared" si="57"/>
        <v>0</v>
      </c>
      <c r="U238" s="30">
        <f t="shared" si="58"/>
        <v>800331.9246078179</v>
      </c>
    </row>
    <row r="239" spans="11:21">
      <c r="K239" s="24">
        <f t="shared" si="60"/>
        <v>236</v>
      </c>
      <c r="L239" s="13">
        <f t="shared" si="59"/>
        <v>46278</v>
      </c>
      <c r="M239" s="9">
        <f t="shared" si="61"/>
        <v>0</v>
      </c>
      <c r="P239" s="24">
        <f t="shared" si="53"/>
        <v>236</v>
      </c>
      <c r="Q239" s="26">
        <f t="shared" si="54"/>
        <v>46278</v>
      </c>
      <c r="R239" s="30">
        <f t="shared" si="56"/>
        <v>800331.9246078179</v>
      </c>
      <c r="S239" s="30">
        <f t="shared" si="55"/>
        <v>267.70461306837575</v>
      </c>
      <c r="T239" s="30">
        <f t="shared" si="57"/>
        <v>0</v>
      </c>
      <c r="U239" s="30">
        <f t="shared" si="58"/>
        <v>800599.62922088627</v>
      </c>
    </row>
    <row r="240" spans="11:21">
      <c r="K240" s="24">
        <f t="shared" si="60"/>
        <v>237</v>
      </c>
      <c r="L240" s="13">
        <f t="shared" si="59"/>
        <v>46279</v>
      </c>
      <c r="M240" s="9">
        <f t="shared" si="61"/>
        <v>0</v>
      </c>
      <c r="P240" s="24">
        <f t="shared" si="53"/>
        <v>237</v>
      </c>
      <c r="Q240" s="26">
        <f t="shared" si="54"/>
        <v>46279</v>
      </c>
      <c r="R240" s="30">
        <f t="shared" si="56"/>
        <v>800599.62922088627</v>
      </c>
      <c r="S240" s="30">
        <f t="shared" si="55"/>
        <v>267.7941581154426</v>
      </c>
      <c r="T240" s="30">
        <f t="shared" si="57"/>
        <v>0</v>
      </c>
      <c r="U240" s="30">
        <f t="shared" si="58"/>
        <v>800867.42337900167</v>
      </c>
    </row>
    <row r="241" spans="11:21">
      <c r="K241" s="24">
        <f t="shared" si="60"/>
        <v>238</v>
      </c>
      <c r="L241" s="13">
        <f t="shared" si="59"/>
        <v>46280</v>
      </c>
      <c r="M241" s="9">
        <f t="shared" si="61"/>
        <v>0</v>
      </c>
      <c r="P241" s="24">
        <f t="shared" si="53"/>
        <v>238</v>
      </c>
      <c r="Q241" s="26">
        <f t="shared" si="54"/>
        <v>46280</v>
      </c>
      <c r="R241" s="30">
        <f t="shared" si="56"/>
        <v>800867.42337900167</v>
      </c>
      <c r="S241" s="30">
        <f t="shared" si="55"/>
        <v>267.88373311460981</v>
      </c>
      <c r="T241" s="30">
        <f t="shared" si="57"/>
        <v>0</v>
      </c>
      <c r="U241" s="30">
        <f t="shared" si="58"/>
        <v>801135.30711211625</v>
      </c>
    </row>
    <row r="242" spans="11:21">
      <c r="K242" s="24">
        <f t="shared" si="60"/>
        <v>239</v>
      </c>
      <c r="L242" s="13">
        <f t="shared" si="59"/>
        <v>46281</v>
      </c>
      <c r="M242" s="9">
        <f t="shared" si="61"/>
        <v>0</v>
      </c>
      <c r="P242" s="24">
        <f t="shared" si="53"/>
        <v>239</v>
      </c>
      <c r="Q242" s="26">
        <f t="shared" si="54"/>
        <v>46281</v>
      </c>
      <c r="R242" s="30">
        <f t="shared" si="56"/>
        <v>801135.30711211625</v>
      </c>
      <c r="S242" s="30">
        <f t="shared" si="55"/>
        <v>267.97333807589621</v>
      </c>
      <c r="T242" s="30">
        <f t="shared" si="57"/>
        <v>0</v>
      </c>
      <c r="U242" s="30">
        <f t="shared" si="58"/>
        <v>801403.28045019216</v>
      </c>
    </row>
    <row r="243" spans="11:21">
      <c r="K243" s="24">
        <f t="shared" si="60"/>
        <v>240</v>
      </c>
      <c r="L243" s="13">
        <f t="shared" si="59"/>
        <v>46282</v>
      </c>
      <c r="M243" s="9">
        <f t="shared" si="61"/>
        <v>0</v>
      </c>
      <c r="P243" s="24">
        <f t="shared" si="53"/>
        <v>240</v>
      </c>
      <c r="Q243" s="26">
        <f t="shared" si="54"/>
        <v>46282</v>
      </c>
      <c r="R243" s="30">
        <f t="shared" si="56"/>
        <v>801403.28045019216</v>
      </c>
      <c r="S243" s="30">
        <f t="shared" si="55"/>
        <v>268.06297300932385</v>
      </c>
      <c r="T243" s="30">
        <f t="shared" si="57"/>
        <v>0</v>
      </c>
      <c r="U243" s="30">
        <f t="shared" si="58"/>
        <v>801671.34342320147</v>
      </c>
    </row>
    <row r="244" spans="11:21">
      <c r="K244" s="24">
        <f t="shared" si="60"/>
        <v>241</v>
      </c>
      <c r="L244" s="13">
        <f t="shared" si="59"/>
        <v>46283</v>
      </c>
      <c r="M244" s="9">
        <f t="shared" si="61"/>
        <v>0</v>
      </c>
      <c r="P244" s="24">
        <f t="shared" si="53"/>
        <v>241</v>
      </c>
      <c r="Q244" s="26">
        <f t="shared" si="54"/>
        <v>46283</v>
      </c>
      <c r="R244" s="30">
        <f t="shared" si="56"/>
        <v>801671.34342320147</v>
      </c>
      <c r="S244" s="30">
        <f t="shared" si="55"/>
        <v>268.15263792491822</v>
      </c>
      <c r="T244" s="30">
        <f t="shared" si="57"/>
        <v>0</v>
      </c>
      <c r="U244" s="30">
        <f t="shared" si="58"/>
        <v>801939.49606112635</v>
      </c>
    </row>
    <row r="245" spans="11:21">
      <c r="K245" s="24">
        <f t="shared" si="60"/>
        <v>242</v>
      </c>
      <c r="L245" s="13">
        <f t="shared" si="59"/>
        <v>46284</v>
      </c>
      <c r="M245" s="9">
        <f t="shared" si="61"/>
        <v>0</v>
      </c>
      <c r="P245" s="24">
        <f t="shared" si="53"/>
        <v>242</v>
      </c>
      <c r="Q245" s="26">
        <f t="shared" si="54"/>
        <v>46284</v>
      </c>
      <c r="R245" s="30">
        <f t="shared" si="56"/>
        <v>801939.49606112635</v>
      </c>
      <c r="S245" s="30">
        <f t="shared" si="55"/>
        <v>268.24233283270803</v>
      </c>
      <c r="T245" s="30">
        <f t="shared" si="57"/>
        <v>0</v>
      </c>
      <c r="U245" s="30">
        <f t="shared" si="58"/>
        <v>802207.73839395901</v>
      </c>
    </row>
    <row r="246" spans="11:21">
      <c r="K246" s="24">
        <f t="shared" si="60"/>
        <v>243</v>
      </c>
      <c r="L246" s="13">
        <f t="shared" si="59"/>
        <v>46285</v>
      </c>
      <c r="M246" s="9">
        <f t="shared" si="61"/>
        <v>-23816.552906502271</v>
      </c>
      <c r="P246" s="24">
        <f t="shared" si="53"/>
        <v>243</v>
      </c>
      <c r="Q246" s="26">
        <f t="shared" si="54"/>
        <v>46285</v>
      </c>
      <c r="R246" s="30">
        <f t="shared" si="56"/>
        <v>802207.73839395901</v>
      </c>
      <c r="S246" s="30">
        <f t="shared" si="55"/>
        <v>268.33205774272545</v>
      </c>
      <c r="T246" s="30">
        <f t="shared" si="57"/>
        <v>-23816.552906502271</v>
      </c>
      <c r="U246" s="30">
        <f t="shared" si="58"/>
        <v>778659.51754519949</v>
      </c>
    </row>
    <row r="247" spans="11:21">
      <c r="K247" s="24">
        <f t="shared" si="60"/>
        <v>244</v>
      </c>
      <c r="L247" s="13">
        <f t="shared" si="59"/>
        <v>46286</v>
      </c>
      <c r="M247" s="9">
        <f t="shared" si="61"/>
        <v>0</v>
      </c>
      <c r="P247" s="24">
        <f t="shared" si="53"/>
        <v>244</v>
      </c>
      <c r="Q247" s="26">
        <f t="shared" si="54"/>
        <v>46286</v>
      </c>
      <c r="R247" s="30">
        <f t="shared" si="56"/>
        <v>778659.51754519949</v>
      </c>
      <c r="S247" s="30">
        <f t="shared" si="55"/>
        <v>260.45536663877516</v>
      </c>
      <c r="T247" s="30">
        <f t="shared" si="57"/>
        <v>0</v>
      </c>
      <c r="U247" s="30">
        <f t="shared" si="58"/>
        <v>778919.97291183821</v>
      </c>
    </row>
    <row r="248" spans="11:21">
      <c r="K248" s="24">
        <f t="shared" si="60"/>
        <v>245</v>
      </c>
      <c r="L248" s="13">
        <f t="shared" si="59"/>
        <v>46287</v>
      </c>
      <c r="M248" s="9">
        <f t="shared" si="61"/>
        <v>0</v>
      </c>
      <c r="P248" s="24">
        <f t="shared" si="53"/>
        <v>245</v>
      </c>
      <c r="Q248" s="26">
        <f t="shared" si="54"/>
        <v>46287</v>
      </c>
      <c r="R248" s="30">
        <f t="shared" si="56"/>
        <v>778919.97291183821</v>
      </c>
      <c r="S248" s="30">
        <f t="shared" si="55"/>
        <v>260.54248687102353</v>
      </c>
      <c r="T248" s="30">
        <f t="shared" si="57"/>
        <v>0</v>
      </c>
      <c r="U248" s="30">
        <f t="shared" si="58"/>
        <v>779180.51539870922</v>
      </c>
    </row>
    <row r="249" spans="11:21">
      <c r="K249" s="24">
        <f t="shared" si="60"/>
        <v>246</v>
      </c>
      <c r="L249" s="13">
        <f t="shared" si="59"/>
        <v>46288</v>
      </c>
      <c r="M249" s="9">
        <f t="shared" si="61"/>
        <v>0</v>
      </c>
      <c r="P249" s="24">
        <f t="shared" si="53"/>
        <v>246</v>
      </c>
      <c r="Q249" s="26">
        <f t="shared" si="54"/>
        <v>46288</v>
      </c>
      <c r="R249" s="30">
        <f t="shared" si="56"/>
        <v>779180.51539870922</v>
      </c>
      <c r="S249" s="30">
        <f t="shared" si="55"/>
        <v>260.62963624429119</v>
      </c>
      <c r="T249" s="30">
        <f t="shared" si="57"/>
        <v>0</v>
      </c>
      <c r="U249" s="30">
        <f t="shared" si="58"/>
        <v>779441.14503495349</v>
      </c>
    </row>
    <row r="250" spans="11:21">
      <c r="K250" s="24">
        <f t="shared" si="60"/>
        <v>247</v>
      </c>
      <c r="L250" s="13">
        <f t="shared" si="59"/>
        <v>46289</v>
      </c>
      <c r="M250" s="9">
        <f t="shared" si="61"/>
        <v>0</v>
      </c>
      <c r="P250" s="24">
        <f t="shared" si="53"/>
        <v>247</v>
      </c>
      <c r="Q250" s="26">
        <f t="shared" si="54"/>
        <v>46289</v>
      </c>
      <c r="R250" s="30">
        <f t="shared" si="56"/>
        <v>779441.14503495349</v>
      </c>
      <c r="S250" s="30">
        <f t="shared" si="55"/>
        <v>260.71681476832561</v>
      </c>
      <c r="T250" s="30">
        <f t="shared" si="57"/>
        <v>0</v>
      </c>
      <c r="U250" s="30">
        <f t="shared" si="58"/>
        <v>779701.86184972175</v>
      </c>
    </row>
    <row r="251" spans="11:21">
      <c r="K251" s="24">
        <f t="shared" si="60"/>
        <v>248</v>
      </c>
      <c r="L251" s="13">
        <f t="shared" si="59"/>
        <v>46290</v>
      </c>
      <c r="M251" s="9">
        <f t="shared" si="61"/>
        <v>0</v>
      </c>
      <c r="P251" s="24">
        <f t="shared" si="53"/>
        <v>248</v>
      </c>
      <c r="Q251" s="26">
        <f t="shared" si="54"/>
        <v>46290</v>
      </c>
      <c r="R251" s="30">
        <f t="shared" si="56"/>
        <v>779701.86184972175</v>
      </c>
      <c r="S251" s="30">
        <f t="shared" si="55"/>
        <v>260.8040224528774</v>
      </c>
      <c r="T251" s="30">
        <f t="shared" si="57"/>
        <v>0</v>
      </c>
      <c r="U251" s="30">
        <f t="shared" si="58"/>
        <v>779962.66587217466</v>
      </c>
    </row>
    <row r="252" spans="11:21">
      <c r="K252" s="24">
        <f t="shared" si="60"/>
        <v>249</v>
      </c>
      <c r="L252" s="13">
        <f t="shared" si="59"/>
        <v>46291</v>
      </c>
      <c r="M252" s="9">
        <f t="shared" si="61"/>
        <v>0</v>
      </c>
      <c r="P252" s="24">
        <f t="shared" si="53"/>
        <v>249</v>
      </c>
      <c r="Q252" s="26">
        <f t="shared" si="54"/>
        <v>46291</v>
      </c>
      <c r="R252" s="30">
        <f t="shared" si="56"/>
        <v>779962.66587217466</v>
      </c>
      <c r="S252" s="30">
        <f t="shared" si="55"/>
        <v>260.89125930770069</v>
      </c>
      <c r="T252" s="30">
        <f t="shared" si="57"/>
        <v>0</v>
      </c>
      <c r="U252" s="30">
        <f t="shared" si="58"/>
        <v>780223.5571314824</v>
      </c>
    </row>
    <row r="253" spans="11:21">
      <c r="K253" s="24">
        <f t="shared" si="60"/>
        <v>250</v>
      </c>
      <c r="L253" s="13">
        <f t="shared" si="59"/>
        <v>46292</v>
      </c>
      <c r="M253" s="9">
        <f t="shared" si="61"/>
        <v>0</v>
      </c>
      <c r="P253" s="24">
        <f t="shared" si="53"/>
        <v>250</v>
      </c>
      <c r="Q253" s="26">
        <f t="shared" si="54"/>
        <v>46292</v>
      </c>
      <c r="R253" s="30">
        <f t="shared" si="56"/>
        <v>780223.5571314824</v>
      </c>
      <c r="S253" s="30">
        <f t="shared" si="55"/>
        <v>260.97852534255259</v>
      </c>
      <c r="T253" s="30">
        <f t="shared" si="57"/>
        <v>0</v>
      </c>
      <c r="U253" s="30">
        <f t="shared" si="58"/>
        <v>780484.53565682494</v>
      </c>
    </row>
    <row r="254" spans="11:21">
      <c r="K254" s="24">
        <f t="shared" si="60"/>
        <v>251</v>
      </c>
      <c r="L254" s="13">
        <f t="shared" si="59"/>
        <v>46293</v>
      </c>
      <c r="M254" s="9">
        <f t="shared" si="61"/>
        <v>0</v>
      </c>
      <c r="P254" s="24">
        <f t="shared" si="53"/>
        <v>251</v>
      </c>
      <c r="Q254" s="26">
        <f t="shared" si="54"/>
        <v>46293</v>
      </c>
      <c r="R254" s="30">
        <f t="shared" si="56"/>
        <v>780484.53565682494</v>
      </c>
      <c r="S254" s="30">
        <f t="shared" si="55"/>
        <v>261.06582056719355</v>
      </c>
      <c r="T254" s="30">
        <f t="shared" si="57"/>
        <v>0</v>
      </c>
      <c r="U254" s="30">
        <f t="shared" si="58"/>
        <v>780745.60147739213</v>
      </c>
    </row>
    <row r="255" spans="11:21">
      <c r="K255" s="24">
        <f t="shared" si="60"/>
        <v>252</v>
      </c>
      <c r="L255" s="13">
        <f t="shared" si="59"/>
        <v>46294</v>
      </c>
      <c r="M255" s="9">
        <f t="shared" si="61"/>
        <v>0</v>
      </c>
      <c r="P255" s="24">
        <f t="shared" si="53"/>
        <v>252</v>
      </c>
      <c r="Q255" s="26">
        <f t="shared" si="54"/>
        <v>46294</v>
      </c>
      <c r="R255" s="30">
        <f t="shared" si="56"/>
        <v>780745.60147739213</v>
      </c>
      <c r="S255" s="30">
        <f t="shared" si="55"/>
        <v>261.15314499138736</v>
      </c>
      <c r="T255" s="30">
        <f t="shared" si="57"/>
        <v>0</v>
      </c>
      <c r="U255" s="30">
        <f t="shared" si="58"/>
        <v>781006.75462238351</v>
      </c>
    </row>
    <row r="256" spans="11:21">
      <c r="K256" s="24">
        <f t="shared" si="60"/>
        <v>253</v>
      </c>
      <c r="L256" s="13">
        <f t="shared" si="59"/>
        <v>46295</v>
      </c>
      <c r="M256" s="9">
        <f t="shared" si="61"/>
        <v>0</v>
      </c>
      <c r="P256" s="24">
        <f t="shared" si="53"/>
        <v>253</v>
      </c>
      <c r="Q256" s="26">
        <f t="shared" si="54"/>
        <v>46295</v>
      </c>
      <c r="R256" s="30">
        <f t="shared" si="56"/>
        <v>781006.75462238351</v>
      </c>
      <c r="S256" s="30">
        <f t="shared" si="55"/>
        <v>261.24049862490108</v>
      </c>
      <c r="T256" s="30">
        <f t="shared" si="57"/>
        <v>0</v>
      </c>
      <c r="U256" s="30">
        <f t="shared" si="58"/>
        <v>781267.99512100837</v>
      </c>
    </row>
    <row r="257" spans="11:21">
      <c r="K257" s="24">
        <f t="shared" si="60"/>
        <v>254</v>
      </c>
      <c r="L257" s="13">
        <f t="shared" si="59"/>
        <v>46296</v>
      </c>
      <c r="M257" s="9">
        <f t="shared" si="61"/>
        <v>0</v>
      </c>
      <c r="P257" s="24">
        <f t="shared" si="53"/>
        <v>254</v>
      </c>
      <c r="Q257" s="26">
        <f t="shared" si="54"/>
        <v>46296</v>
      </c>
      <c r="R257" s="30">
        <f t="shared" si="56"/>
        <v>781267.99512100837</v>
      </c>
      <c r="S257" s="30">
        <f t="shared" si="55"/>
        <v>261.32788147750489</v>
      </c>
      <c r="T257" s="30">
        <f t="shared" si="57"/>
        <v>0</v>
      </c>
      <c r="U257" s="30">
        <f t="shared" si="58"/>
        <v>781529.32300248591</v>
      </c>
    </row>
    <row r="258" spans="11:21">
      <c r="K258" s="24">
        <f t="shared" si="60"/>
        <v>255</v>
      </c>
      <c r="L258" s="13">
        <f t="shared" si="59"/>
        <v>46297</v>
      </c>
      <c r="M258" s="9">
        <f t="shared" si="61"/>
        <v>0</v>
      </c>
      <c r="P258" s="24">
        <f t="shared" si="53"/>
        <v>255</v>
      </c>
      <c r="Q258" s="26">
        <f t="shared" si="54"/>
        <v>46297</v>
      </c>
      <c r="R258" s="30">
        <f t="shared" si="56"/>
        <v>781529.32300248591</v>
      </c>
      <c r="S258" s="30">
        <f t="shared" si="55"/>
        <v>261.41529355897251</v>
      </c>
      <c r="T258" s="30">
        <f t="shared" si="57"/>
        <v>0</v>
      </c>
      <c r="U258" s="30">
        <f t="shared" si="58"/>
        <v>781790.73829604487</v>
      </c>
    </row>
    <row r="259" spans="11:21">
      <c r="K259" s="24">
        <f t="shared" si="60"/>
        <v>256</v>
      </c>
      <c r="L259" s="13">
        <f t="shared" si="59"/>
        <v>46298</v>
      </c>
      <c r="M259" s="9">
        <f t="shared" si="61"/>
        <v>0</v>
      </c>
      <c r="P259" s="24">
        <f t="shared" si="53"/>
        <v>256</v>
      </c>
      <c r="Q259" s="26">
        <f t="shared" si="54"/>
        <v>46298</v>
      </c>
      <c r="R259" s="30">
        <f t="shared" si="56"/>
        <v>781790.73829604487</v>
      </c>
      <c r="S259" s="30">
        <f t="shared" si="55"/>
        <v>261.50273487908061</v>
      </c>
      <c r="T259" s="30">
        <f t="shared" si="57"/>
        <v>0</v>
      </c>
      <c r="U259" s="30">
        <f t="shared" si="58"/>
        <v>782052.24103092391</v>
      </c>
    </row>
    <row r="260" spans="11:21">
      <c r="K260" s="24">
        <f t="shared" si="60"/>
        <v>257</v>
      </c>
      <c r="L260" s="13">
        <f t="shared" si="59"/>
        <v>46299</v>
      </c>
      <c r="M260" s="9">
        <f t="shared" si="61"/>
        <v>0</v>
      </c>
      <c r="P260" s="24">
        <f t="shared" si="53"/>
        <v>257</v>
      </c>
      <c r="Q260" s="26">
        <f t="shared" si="54"/>
        <v>46299</v>
      </c>
      <c r="R260" s="30">
        <f t="shared" si="56"/>
        <v>782052.24103092391</v>
      </c>
      <c r="S260" s="30">
        <f t="shared" si="55"/>
        <v>261.59020544760926</v>
      </c>
      <c r="T260" s="30">
        <f t="shared" si="57"/>
        <v>0</v>
      </c>
      <c r="U260" s="30">
        <f t="shared" si="58"/>
        <v>782313.83123637154</v>
      </c>
    </row>
    <row r="261" spans="11:21">
      <c r="K261" s="24">
        <f t="shared" si="60"/>
        <v>258</v>
      </c>
      <c r="L261" s="13">
        <f t="shared" si="59"/>
        <v>46300</v>
      </c>
      <c r="M261" s="9">
        <f t="shared" si="61"/>
        <v>0</v>
      </c>
      <c r="P261" s="24">
        <f t="shared" ref="P261:P324" si="62">+P260+1</f>
        <v>258</v>
      </c>
      <c r="Q261" s="26">
        <f t="shared" ref="Q261:Q324" si="63">+L261</f>
        <v>46300</v>
      </c>
      <c r="R261" s="30">
        <f t="shared" si="56"/>
        <v>782313.83123637154</v>
      </c>
      <c r="S261" s="30">
        <f t="shared" si="55"/>
        <v>261.67770527434197</v>
      </c>
      <c r="T261" s="30">
        <f t="shared" si="57"/>
        <v>0</v>
      </c>
      <c r="U261" s="30">
        <f t="shared" si="58"/>
        <v>782575.50894164585</v>
      </c>
    </row>
    <row r="262" spans="11:21">
      <c r="K262" s="24">
        <f t="shared" si="60"/>
        <v>259</v>
      </c>
      <c r="L262" s="13">
        <f t="shared" si="59"/>
        <v>46301</v>
      </c>
      <c r="M262" s="9">
        <f t="shared" si="61"/>
        <v>0</v>
      </c>
      <c r="P262" s="24">
        <f t="shared" si="62"/>
        <v>259</v>
      </c>
      <c r="Q262" s="26">
        <f t="shared" si="63"/>
        <v>46301</v>
      </c>
      <c r="R262" s="30">
        <f t="shared" si="56"/>
        <v>782575.50894164585</v>
      </c>
      <c r="S262" s="30">
        <f t="shared" ref="S262:S325" si="64">+R262*$M$2</f>
        <v>261.7652343690653</v>
      </c>
      <c r="T262" s="30">
        <f t="shared" si="57"/>
        <v>0</v>
      </c>
      <c r="U262" s="30">
        <f t="shared" si="58"/>
        <v>782837.27417601494</v>
      </c>
    </row>
    <row r="263" spans="11:21">
      <c r="K263" s="24">
        <f t="shared" si="60"/>
        <v>260</v>
      </c>
      <c r="L263" s="13">
        <f t="shared" si="59"/>
        <v>46302</v>
      </c>
      <c r="M263" s="9">
        <f t="shared" si="61"/>
        <v>0</v>
      </c>
      <c r="P263" s="24">
        <f t="shared" si="62"/>
        <v>260</v>
      </c>
      <c r="Q263" s="26">
        <f t="shared" si="63"/>
        <v>46302</v>
      </c>
      <c r="R263" s="30">
        <f t="shared" si="56"/>
        <v>782837.27417601494</v>
      </c>
      <c r="S263" s="30">
        <f t="shared" si="64"/>
        <v>261.85279274156915</v>
      </c>
      <c r="T263" s="30">
        <f t="shared" si="57"/>
        <v>0</v>
      </c>
      <c r="U263" s="30">
        <f t="shared" si="58"/>
        <v>783099.12696875655</v>
      </c>
    </row>
    <row r="264" spans="11:21">
      <c r="K264" s="24">
        <f t="shared" si="60"/>
        <v>261</v>
      </c>
      <c r="L264" s="13">
        <f t="shared" si="59"/>
        <v>46303</v>
      </c>
      <c r="M264" s="9">
        <f t="shared" si="61"/>
        <v>0</v>
      </c>
      <c r="P264" s="24">
        <f t="shared" si="62"/>
        <v>261</v>
      </c>
      <c r="Q264" s="26">
        <f t="shared" si="63"/>
        <v>46303</v>
      </c>
      <c r="R264" s="30">
        <f t="shared" si="56"/>
        <v>783099.12696875655</v>
      </c>
      <c r="S264" s="30">
        <f t="shared" si="64"/>
        <v>261.94038040164668</v>
      </c>
      <c r="T264" s="30">
        <f t="shared" si="57"/>
        <v>0</v>
      </c>
      <c r="U264" s="30">
        <f t="shared" si="58"/>
        <v>783361.06734915823</v>
      </c>
    </row>
    <row r="265" spans="11:21">
      <c r="K265" s="24">
        <f t="shared" si="60"/>
        <v>262</v>
      </c>
      <c r="L265" s="13">
        <f t="shared" si="59"/>
        <v>46304</v>
      </c>
      <c r="M265" s="9">
        <f t="shared" si="61"/>
        <v>0</v>
      </c>
      <c r="P265" s="24">
        <f t="shared" si="62"/>
        <v>262</v>
      </c>
      <c r="Q265" s="26">
        <f t="shared" si="63"/>
        <v>46304</v>
      </c>
      <c r="R265" s="30">
        <f t="shared" si="56"/>
        <v>783361.06734915823</v>
      </c>
      <c r="S265" s="30">
        <f t="shared" si="64"/>
        <v>262.0279973590944</v>
      </c>
      <c r="T265" s="30">
        <f t="shared" si="57"/>
        <v>0</v>
      </c>
      <c r="U265" s="30">
        <f t="shared" si="58"/>
        <v>783623.09534651728</v>
      </c>
    </row>
    <row r="266" spans="11:21">
      <c r="K266" s="24">
        <f t="shared" si="60"/>
        <v>263</v>
      </c>
      <c r="L266" s="13">
        <f t="shared" si="59"/>
        <v>46305</v>
      </c>
      <c r="M266" s="9">
        <f t="shared" si="61"/>
        <v>0</v>
      </c>
      <c r="P266" s="24">
        <f t="shared" si="62"/>
        <v>263</v>
      </c>
      <c r="Q266" s="26">
        <f t="shared" si="63"/>
        <v>46305</v>
      </c>
      <c r="R266" s="30">
        <f t="shared" si="56"/>
        <v>783623.09534651728</v>
      </c>
      <c r="S266" s="30">
        <f t="shared" si="64"/>
        <v>262.115643623712</v>
      </c>
      <c r="T266" s="30">
        <f t="shared" si="57"/>
        <v>0</v>
      </c>
      <c r="U266" s="30">
        <f t="shared" si="58"/>
        <v>783885.21099014103</v>
      </c>
    </row>
    <row r="267" spans="11:21">
      <c r="K267" s="24">
        <f t="shared" si="60"/>
        <v>264</v>
      </c>
      <c r="L267" s="13">
        <f t="shared" si="59"/>
        <v>46306</v>
      </c>
      <c r="M267" s="9">
        <f t="shared" si="61"/>
        <v>0</v>
      </c>
      <c r="P267" s="24">
        <f t="shared" si="62"/>
        <v>264</v>
      </c>
      <c r="Q267" s="26">
        <f t="shared" si="63"/>
        <v>46306</v>
      </c>
      <c r="R267" s="30">
        <f t="shared" ref="R267:R330" si="65">+U266</f>
        <v>783885.21099014103</v>
      </c>
      <c r="S267" s="30">
        <f t="shared" si="64"/>
        <v>262.20331920530253</v>
      </c>
      <c r="T267" s="30">
        <f t="shared" ref="T267:T330" si="66">+M267</f>
        <v>0</v>
      </c>
      <c r="U267" s="30">
        <f t="shared" ref="U267:U330" si="67">+R267+S267+T267</f>
        <v>784147.41430934635</v>
      </c>
    </row>
    <row r="268" spans="11:21">
      <c r="K268" s="24">
        <f t="shared" si="60"/>
        <v>265</v>
      </c>
      <c r="L268" s="13">
        <f t="shared" si="59"/>
        <v>46307</v>
      </c>
      <c r="M268" s="9">
        <f t="shared" si="61"/>
        <v>0</v>
      </c>
      <c r="P268" s="24">
        <f t="shared" si="62"/>
        <v>265</v>
      </c>
      <c r="Q268" s="26">
        <f t="shared" si="63"/>
        <v>46307</v>
      </c>
      <c r="R268" s="30">
        <f t="shared" si="65"/>
        <v>784147.41430934635</v>
      </c>
      <c r="S268" s="30">
        <f t="shared" si="64"/>
        <v>262.29102411367228</v>
      </c>
      <c r="T268" s="30">
        <f t="shared" si="66"/>
        <v>0</v>
      </c>
      <c r="U268" s="30">
        <f t="shared" si="67"/>
        <v>784409.70533346001</v>
      </c>
    </row>
    <row r="269" spans="11:21">
      <c r="K269" s="24">
        <f t="shared" si="60"/>
        <v>266</v>
      </c>
      <c r="L269" s="13">
        <f t="shared" si="59"/>
        <v>46308</v>
      </c>
      <c r="M269" s="9">
        <f t="shared" si="61"/>
        <v>0</v>
      </c>
      <c r="P269" s="24">
        <f t="shared" si="62"/>
        <v>266</v>
      </c>
      <c r="Q269" s="26">
        <f t="shared" si="63"/>
        <v>46308</v>
      </c>
      <c r="R269" s="30">
        <f t="shared" si="65"/>
        <v>784409.70533346001</v>
      </c>
      <c r="S269" s="30">
        <f t="shared" si="64"/>
        <v>262.37875835863076</v>
      </c>
      <c r="T269" s="30">
        <f t="shared" si="66"/>
        <v>0</v>
      </c>
      <c r="U269" s="30">
        <f t="shared" si="67"/>
        <v>784672.08409181866</v>
      </c>
    </row>
    <row r="270" spans="11:21">
      <c r="K270" s="24">
        <f t="shared" si="60"/>
        <v>267</v>
      </c>
      <c r="L270" s="13">
        <f t="shared" si="59"/>
        <v>46309</v>
      </c>
      <c r="M270" s="9">
        <f t="shared" si="61"/>
        <v>0</v>
      </c>
      <c r="P270" s="24">
        <f t="shared" si="62"/>
        <v>267</v>
      </c>
      <c r="Q270" s="26">
        <f t="shared" si="63"/>
        <v>46309</v>
      </c>
      <c r="R270" s="30">
        <f t="shared" si="65"/>
        <v>784672.08409181866</v>
      </c>
      <c r="S270" s="30">
        <f t="shared" si="64"/>
        <v>262.46652194999092</v>
      </c>
      <c r="T270" s="30">
        <f t="shared" si="66"/>
        <v>0</v>
      </c>
      <c r="U270" s="30">
        <f t="shared" si="67"/>
        <v>784934.55061376863</v>
      </c>
    </row>
    <row r="271" spans="11:21">
      <c r="K271" s="24">
        <f t="shared" si="60"/>
        <v>268</v>
      </c>
      <c r="L271" s="13">
        <f t="shared" si="59"/>
        <v>46310</v>
      </c>
      <c r="M271" s="9">
        <f t="shared" si="61"/>
        <v>0</v>
      </c>
      <c r="P271" s="24">
        <f t="shared" si="62"/>
        <v>268</v>
      </c>
      <c r="Q271" s="26">
        <f t="shared" si="63"/>
        <v>46310</v>
      </c>
      <c r="R271" s="30">
        <f t="shared" si="65"/>
        <v>784934.55061376863</v>
      </c>
      <c r="S271" s="30">
        <f t="shared" si="64"/>
        <v>262.55431489756882</v>
      </c>
      <c r="T271" s="30">
        <f t="shared" si="66"/>
        <v>0</v>
      </c>
      <c r="U271" s="30">
        <f t="shared" si="67"/>
        <v>785197.10492866614</v>
      </c>
    </row>
    <row r="272" spans="11:21">
      <c r="K272" s="24">
        <f t="shared" si="60"/>
        <v>269</v>
      </c>
      <c r="L272" s="13">
        <f t="shared" si="59"/>
        <v>46311</v>
      </c>
      <c r="M272" s="9">
        <f t="shared" si="61"/>
        <v>0</v>
      </c>
      <c r="P272" s="24">
        <f t="shared" si="62"/>
        <v>269</v>
      </c>
      <c r="Q272" s="26">
        <f t="shared" si="63"/>
        <v>46311</v>
      </c>
      <c r="R272" s="30">
        <f t="shared" si="65"/>
        <v>785197.10492866614</v>
      </c>
      <c r="S272" s="30">
        <f t="shared" si="64"/>
        <v>262.64213721118392</v>
      </c>
      <c r="T272" s="30">
        <f t="shared" si="66"/>
        <v>0</v>
      </c>
      <c r="U272" s="30">
        <f t="shared" si="67"/>
        <v>785459.74706587731</v>
      </c>
    </row>
    <row r="273" spans="11:21">
      <c r="K273" s="24">
        <f t="shared" si="60"/>
        <v>270</v>
      </c>
      <c r="L273" s="13">
        <f t="shared" si="59"/>
        <v>46312</v>
      </c>
      <c r="M273" s="9">
        <f t="shared" si="61"/>
        <v>0</v>
      </c>
      <c r="P273" s="24">
        <f t="shared" si="62"/>
        <v>270</v>
      </c>
      <c r="Q273" s="26">
        <f t="shared" si="63"/>
        <v>46312</v>
      </c>
      <c r="R273" s="30">
        <f t="shared" si="65"/>
        <v>785459.74706587731</v>
      </c>
      <c r="S273" s="30">
        <f t="shared" si="64"/>
        <v>262.7299889006589</v>
      </c>
      <c r="T273" s="30">
        <f t="shared" si="66"/>
        <v>0</v>
      </c>
      <c r="U273" s="30">
        <f t="shared" si="67"/>
        <v>785722.47705477802</v>
      </c>
    </row>
    <row r="274" spans="11:21">
      <c r="K274" s="24">
        <f t="shared" si="60"/>
        <v>271</v>
      </c>
      <c r="L274" s="13">
        <f t="shared" si="59"/>
        <v>46313</v>
      </c>
      <c r="M274" s="9">
        <f t="shared" si="61"/>
        <v>0</v>
      </c>
      <c r="P274" s="24">
        <f t="shared" si="62"/>
        <v>271</v>
      </c>
      <c r="Q274" s="26">
        <f t="shared" si="63"/>
        <v>46313</v>
      </c>
      <c r="R274" s="30">
        <f t="shared" si="65"/>
        <v>785722.47705477802</v>
      </c>
      <c r="S274" s="30">
        <f t="shared" si="64"/>
        <v>262.8178699758198</v>
      </c>
      <c r="T274" s="30">
        <f t="shared" si="66"/>
        <v>0</v>
      </c>
      <c r="U274" s="30">
        <f t="shared" si="67"/>
        <v>785985.29492475383</v>
      </c>
    </row>
    <row r="275" spans="11:21">
      <c r="K275" s="24">
        <f t="shared" si="60"/>
        <v>272</v>
      </c>
      <c r="L275" s="13">
        <f t="shared" si="59"/>
        <v>46314</v>
      </c>
      <c r="M275" s="9">
        <f t="shared" si="61"/>
        <v>0</v>
      </c>
      <c r="P275" s="24">
        <f t="shared" si="62"/>
        <v>272</v>
      </c>
      <c r="Q275" s="26">
        <f t="shared" si="63"/>
        <v>46314</v>
      </c>
      <c r="R275" s="30">
        <f t="shared" si="65"/>
        <v>785985.29492475383</v>
      </c>
      <c r="S275" s="30">
        <f t="shared" si="64"/>
        <v>262.90578044649584</v>
      </c>
      <c r="T275" s="30">
        <f t="shared" si="66"/>
        <v>0</v>
      </c>
      <c r="U275" s="30">
        <f t="shared" si="67"/>
        <v>786248.20070520032</v>
      </c>
    </row>
    <row r="276" spans="11:21">
      <c r="K276" s="24">
        <f t="shared" si="60"/>
        <v>273</v>
      </c>
      <c r="L276" s="13">
        <f t="shared" si="59"/>
        <v>46315</v>
      </c>
      <c r="M276" s="9">
        <f t="shared" si="61"/>
        <v>-23816.552906502271</v>
      </c>
      <c r="P276" s="24">
        <f t="shared" si="62"/>
        <v>273</v>
      </c>
      <c r="Q276" s="26">
        <f t="shared" si="63"/>
        <v>46315</v>
      </c>
      <c r="R276" s="30">
        <f t="shared" si="65"/>
        <v>786248.20070520032</v>
      </c>
      <c r="S276" s="30">
        <f t="shared" si="64"/>
        <v>262.99372032251961</v>
      </c>
      <c r="T276" s="30">
        <f t="shared" si="66"/>
        <v>-23816.552906502271</v>
      </c>
      <c r="U276" s="30">
        <f t="shared" si="67"/>
        <v>762694.64151902054</v>
      </c>
    </row>
    <row r="277" spans="11:21">
      <c r="K277" s="24">
        <f t="shared" si="60"/>
        <v>274</v>
      </c>
      <c r="L277" s="13">
        <f t="shared" si="59"/>
        <v>46316</v>
      </c>
      <c r="M277" s="9">
        <f t="shared" si="61"/>
        <v>0</v>
      </c>
      <c r="P277" s="24">
        <f t="shared" si="62"/>
        <v>274</v>
      </c>
      <c r="Q277" s="26">
        <f t="shared" si="63"/>
        <v>46316</v>
      </c>
      <c r="R277" s="30">
        <f t="shared" si="65"/>
        <v>762694.64151902054</v>
      </c>
      <c r="S277" s="30">
        <f t="shared" si="64"/>
        <v>255.115243587496</v>
      </c>
      <c r="T277" s="30">
        <f t="shared" si="66"/>
        <v>0</v>
      </c>
      <c r="U277" s="30">
        <f t="shared" si="67"/>
        <v>762949.75676260807</v>
      </c>
    </row>
    <row r="278" spans="11:21">
      <c r="K278" s="24">
        <f t="shared" si="60"/>
        <v>275</v>
      </c>
      <c r="L278" s="13">
        <f t="shared" si="59"/>
        <v>46317</v>
      </c>
      <c r="M278" s="9">
        <f t="shared" si="61"/>
        <v>0</v>
      </c>
      <c r="P278" s="24">
        <f t="shared" si="62"/>
        <v>275</v>
      </c>
      <c r="Q278" s="26">
        <f t="shared" si="63"/>
        <v>46317</v>
      </c>
      <c r="R278" s="30">
        <f t="shared" si="65"/>
        <v>762949.75676260807</v>
      </c>
      <c r="S278" s="30">
        <f t="shared" si="64"/>
        <v>255.20057759139183</v>
      </c>
      <c r="T278" s="30">
        <f t="shared" si="66"/>
        <v>0</v>
      </c>
      <c r="U278" s="30">
        <f t="shared" si="67"/>
        <v>763204.9573401995</v>
      </c>
    </row>
    <row r="279" spans="11:21">
      <c r="K279" s="24">
        <f t="shared" si="60"/>
        <v>276</v>
      </c>
      <c r="L279" s="13">
        <f t="shared" si="59"/>
        <v>46318</v>
      </c>
      <c r="M279" s="9">
        <f t="shared" si="61"/>
        <v>0</v>
      </c>
      <c r="P279" s="24">
        <f t="shared" si="62"/>
        <v>276</v>
      </c>
      <c r="Q279" s="26">
        <f t="shared" si="63"/>
        <v>46318</v>
      </c>
      <c r="R279" s="30">
        <f t="shared" si="65"/>
        <v>763204.9573401995</v>
      </c>
      <c r="S279" s="30">
        <f t="shared" si="64"/>
        <v>255.28594013882793</v>
      </c>
      <c r="T279" s="30">
        <f t="shared" si="66"/>
        <v>0</v>
      </c>
      <c r="U279" s="30">
        <f t="shared" si="67"/>
        <v>763460.24328033836</v>
      </c>
    </row>
    <row r="280" spans="11:21">
      <c r="K280" s="24">
        <f t="shared" si="60"/>
        <v>277</v>
      </c>
      <c r="L280" s="13">
        <f t="shared" si="59"/>
        <v>46319</v>
      </c>
      <c r="M280" s="9">
        <f t="shared" si="61"/>
        <v>0</v>
      </c>
      <c r="P280" s="24">
        <f t="shared" si="62"/>
        <v>277</v>
      </c>
      <c r="Q280" s="26">
        <f t="shared" si="63"/>
        <v>46319</v>
      </c>
      <c r="R280" s="30">
        <f t="shared" si="65"/>
        <v>763460.24328033836</v>
      </c>
      <c r="S280" s="30">
        <f t="shared" si="64"/>
        <v>255.3713312393518</v>
      </c>
      <c r="T280" s="30">
        <f t="shared" si="66"/>
        <v>0</v>
      </c>
      <c r="U280" s="30">
        <f t="shared" si="67"/>
        <v>763715.61461157771</v>
      </c>
    </row>
    <row r="281" spans="11:21">
      <c r="K281" s="24">
        <f t="shared" si="60"/>
        <v>278</v>
      </c>
      <c r="L281" s="13">
        <f t="shared" si="59"/>
        <v>46320</v>
      </c>
      <c r="M281" s="9">
        <f t="shared" si="61"/>
        <v>0</v>
      </c>
      <c r="P281" s="24">
        <f t="shared" si="62"/>
        <v>278</v>
      </c>
      <c r="Q281" s="26">
        <f t="shared" si="63"/>
        <v>46320</v>
      </c>
      <c r="R281" s="30">
        <f t="shared" si="65"/>
        <v>763715.61461157771</v>
      </c>
      <c r="S281" s="30">
        <f t="shared" si="64"/>
        <v>255.4567509025143</v>
      </c>
      <c r="T281" s="30">
        <f t="shared" si="66"/>
        <v>0</v>
      </c>
      <c r="U281" s="30">
        <f t="shared" si="67"/>
        <v>763971.07136248017</v>
      </c>
    </row>
    <row r="282" spans="11:21">
      <c r="K282" s="24">
        <f t="shared" si="60"/>
        <v>279</v>
      </c>
      <c r="L282" s="13">
        <f t="shared" si="59"/>
        <v>46321</v>
      </c>
      <c r="M282" s="9">
        <f t="shared" si="61"/>
        <v>0</v>
      </c>
      <c r="P282" s="24">
        <f t="shared" si="62"/>
        <v>279</v>
      </c>
      <c r="Q282" s="26">
        <f t="shared" si="63"/>
        <v>46321</v>
      </c>
      <c r="R282" s="30">
        <f t="shared" si="65"/>
        <v>763971.07136248017</v>
      </c>
      <c r="S282" s="30">
        <f t="shared" si="64"/>
        <v>255.54219913786935</v>
      </c>
      <c r="T282" s="30">
        <f t="shared" si="66"/>
        <v>0</v>
      </c>
      <c r="U282" s="30">
        <f t="shared" si="67"/>
        <v>764226.61356161803</v>
      </c>
    </row>
    <row r="283" spans="11:21">
      <c r="K283" s="24">
        <f t="shared" si="60"/>
        <v>280</v>
      </c>
      <c r="L283" s="13">
        <f t="shared" si="59"/>
        <v>46322</v>
      </c>
      <c r="M283" s="9">
        <f t="shared" si="61"/>
        <v>0</v>
      </c>
      <c r="P283" s="24">
        <f t="shared" si="62"/>
        <v>280</v>
      </c>
      <c r="Q283" s="26">
        <f t="shared" si="63"/>
        <v>46322</v>
      </c>
      <c r="R283" s="30">
        <f t="shared" si="65"/>
        <v>764226.61356161803</v>
      </c>
      <c r="S283" s="30">
        <f t="shared" si="64"/>
        <v>255.62767595497417</v>
      </c>
      <c r="T283" s="30">
        <f t="shared" si="66"/>
        <v>0</v>
      </c>
      <c r="U283" s="30">
        <f t="shared" si="67"/>
        <v>764482.24123757298</v>
      </c>
    </row>
    <row r="284" spans="11:21">
      <c r="K284" s="24">
        <f t="shared" si="60"/>
        <v>281</v>
      </c>
      <c r="L284" s="13">
        <f t="shared" si="59"/>
        <v>46323</v>
      </c>
      <c r="M284" s="9">
        <f t="shared" si="61"/>
        <v>0</v>
      </c>
      <c r="P284" s="24">
        <f t="shared" si="62"/>
        <v>281</v>
      </c>
      <c r="Q284" s="26">
        <f t="shared" si="63"/>
        <v>46323</v>
      </c>
      <c r="R284" s="30">
        <f t="shared" si="65"/>
        <v>764482.24123757298</v>
      </c>
      <c r="S284" s="30">
        <f t="shared" si="64"/>
        <v>255.71318136338908</v>
      </c>
      <c r="T284" s="30">
        <f t="shared" si="66"/>
        <v>0</v>
      </c>
      <c r="U284" s="30">
        <f t="shared" si="67"/>
        <v>764737.9544189364</v>
      </c>
    </row>
    <row r="285" spans="11:21">
      <c r="K285" s="24">
        <f t="shared" si="60"/>
        <v>282</v>
      </c>
      <c r="L285" s="13">
        <f t="shared" ref="L285:L348" si="68">+L284+1</f>
        <v>46324</v>
      </c>
      <c r="M285" s="9">
        <f t="shared" si="61"/>
        <v>0</v>
      </c>
      <c r="P285" s="24">
        <f t="shared" si="62"/>
        <v>282</v>
      </c>
      <c r="Q285" s="26">
        <f t="shared" si="63"/>
        <v>46324</v>
      </c>
      <c r="R285" s="30">
        <f t="shared" si="65"/>
        <v>764737.9544189364</v>
      </c>
      <c r="S285" s="30">
        <f t="shared" si="64"/>
        <v>255.79871537267769</v>
      </c>
      <c r="T285" s="30">
        <f t="shared" si="66"/>
        <v>0</v>
      </c>
      <c r="U285" s="30">
        <f t="shared" si="67"/>
        <v>764993.75313430908</v>
      </c>
    </row>
    <row r="286" spans="11:21">
      <c r="K286" s="24">
        <f t="shared" si="60"/>
        <v>283</v>
      </c>
      <c r="L286" s="13">
        <f t="shared" si="68"/>
        <v>46325</v>
      </c>
      <c r="M286" s="9">
        <f t="shared" si="61"/>
        <v>0</v>
      </c>
      <c r="P286" s="24">
        <f t="shared" si="62"/>
        <v>283</v>
      </c>
      <c r="Q286" s="26">
        <f t="shared" si="63"/>
        <v>46325</v>
      </c>
      <c r="R286" s="30">
        <f t="shared" si="65"/>
        <v>764993.75313430908</v>
      </c>
      <c r="S286" s="30">
        <f t="shared" si="64"/>
        <v>255.88427799240674</v>
      </c>
      <c r="T286" s="30">
        <f t="shared" si="66"/>
        <v>0</v>
      </c>
      <c r="U286" s="30">
        <f t="shared" si="67"/>
        <v>765249.6374123015</v>
      </c>
    </row>
    <row r="287" spans="11:21">
      <c r="K287" s="24">
        <f t="shared" ref="K287:K350" si="69">+K286+1</f>
        <v>284</v>
      </c>
      <c r="L287" s="13">
        <f t="shared" si="68"/>
        <v>46326</v>
      </c>
      <c r="M287" s="9">
        <f t="shared" si="61"/>
        <v>0</v>
      </c>
      <c r="P287" s="24">
        <f t="shared" si="62"/>
        <v>284</v>
      </c>
      <c r="Q287" s="26">
        <f t="shared" si="63"/>
        <v>46326</v>
      </c>
      <c r="R287" s="30">
        <f t="shared" si="65"/>
        <v>765249.6374123015</v>
      </c>
      <c r="S287" s="30">
        <f t="shared" si="64"/>
        <v>255.96986923214618</v>
      </c>
      <c r="T287" s="30">
        <f t="shared" si="66"/>
        <v>0</v>
      </c>
      <c r="U287" s="30">
        <f t="shared" si="67"/>
        <v>765505.60728153365</v>
      </c>
    </row>
    <row r="288" spans="11:21">
      <c r="K288" s="24">
        <f t="shared" si="69"/>
        <v>285</v>
      </c>
      <c r="L288" s="13">
        <f t="shared" si="68"/>
        <v>46327</v>
      </c>
      <c r="M288" s="9">
        <f t="shared" si="61"/>
        <v>0</v>
      </c>
      <c r="P288" s="24">
        <f t="shared" si="62"/>
        <v>285</v>
      </c>
      <c r="Q288" s="26">
        <f t="shared" si="63"/>
        <v>46327</v>
      </c>
      <c r="R288" s="30">
        <f t="shared" si="65"/>
        <v>765505.60728153365</v>
      </c>
      <c r="S288" s="30">
        <f t="shared" si="64"/>
        <v>256.05548910146916</v>
      </c>
      <c r="T288" s="30">
        <f t="shared" si="66"/>
        <v>0</v>
      </c>
      <c r="U288" s="30">
        <f t="shared" si="67"/>
        <v>765761.6627706351</v>
      </c>
    </row>
    <row r="289" spans="11:21">
      <c r="K289" s="24">
        <f t="shared" si="69"/>
        <v>286</v>
      </c>
      <c r="L289" s="13">
        <f t="shared" si="68"/>
        <v>46328</v>
      </c>
      <c r="M289" s="9">
        <f t="shared" si="61"/>
        <v>0</v>
      </c>
      <c r="P289" s="24">
        <f t="shared" si="62"/>
        <v>286</v>
      </c>
      <c r="Q289" s="26">
        <f t="shared" si="63"/>
        <v>46328</v>
      </c>
      <c r="R289" s="30">
        <f t="shared" si="65"/>
        <v>765761.6627706351</v>
      </c>
      <c r="S289" s="30">
        <f t="shared" si="64"/>
        <v>256.14113760995212</v>
      </c>
      <c r="T289" s="30">
        <f t="shared" si="66"/>
        <v>0</v>
      </c>
      <c r="U289" s="30">
        <f t="shared" si="67"/>
        <v>766017.80390824506</v>
      </c>
    </row>
    <row r="290" spans="11:21">
      <c r="K290" s="24">
        <f t="shared" si="69"/>
        <v>287</v>
      </c>
      <c r="L290" s="13">
        <f t="shared" si="68"/>
        <v>46329</v>
      </c>
      <c r="M290" s="9">
        <f t="shared" si="61"/>
        <v>0</v>
      </c>
      <c r="P290" s="24">
        <f t="shared" si="62"/>
        <v>287</v>
      </c>
      <c r="Q290" s="26">
        <f t="shared" si="63"/>
        <v>46329</v>
      </c>
      <c r="R290" s="30">
        <f t="shared" si="65"/>
        <v>766017.80390824506</v>
      </c>
      <c r="S290" s="30">
        <f t="shared" si="64"/>
        <v>256.22681476717457</v>
      </c>
      <c r="T290" s="30">
        <f t="shared" si="66"/>
        <v>0</v>
      </c>
      <c r="U290" s="30">
        <f t="shared" si="67"/>
        <v>766274.03072301229</v>
      </c>
    </row>
    <row r="291" spans="11:21">
      <c r="K291" s="24">
        <f t="shared" si="69"/>
        <v>288</v>
      </c>
      <c r="L291" s="13">
        <f t="shared" si="68"/>
        <v>46330</v>
      </c>
      <c r="M291" s="9">
        <f t="shared" ref="M291:M354" si="70">-IFERROR(VLOOKUP(L291,$A$11:$E$58,5,FALSE),0)</f>
        <v>0</v>
      </c>
      <c r="P291" s="24">
        <f t="shared" si="62"/>
        <v>288</v>
      </c>
      <c r="Q291" s="26">
        <f t="shared" si="63"/>
        <v>46330</v>
      </c>
      <c r="R291" s="30">
        <f t="shared" si="65"/>
        <v>766274.03072301229</v>
      </c>
      <c r="S291" s="30">
        <f t="shared" si="64"/>
        <v>256.31252058271929</v>
      </c>
      <c r="T291" s="30">
        <f t="shared" si="66"/>
        <v>0</v>
      </c>
      <c r="U291" s="30">
        <f t="shared" si="67"/>
        <v>766530.34324359498</v>
      </c>
    </row>
    <row r="292" spans="11:21">
      <c r="K292" s="24">
        <f t="shared" si="69"/>
        <v>289</v>
      </c>
      <c r="L292" s="13">
        <f t="shared" si="68"/>
        <v>46331</v>
      </c>
      <c r="M292" s="9">
        <f t="shared" si="70"/>
        <v>0</v>
      </c>
      <c r="P292" s="24">
        <f t="shared" si="62"/>
        <v>289</v>
      </c>
      <c r="Q292" s="26">
        <f t="shared" si="63"/>
        <v>46331</v>
      </c>
      <c r="R292" s="30">
        <f t="shared" si="65"/>
        <v>766530.34324359498</v>
      </c>
      <c r="S292" s="30">
        <f t="shared" si="64"/>
        <v>256.39825506617228</v>
      </c>
      <c r="T292" s="30">
        <f t="shared" si="66"/>
        <v>0</v>
      </c>
      <c r="U292" s="30">
        <f t="shared" si="67"/>
        <v>766786.74149866111</v>
      </c>
    </row>
    <row r="293" spans="11:21">
      <c r="K293" s="24">
        <f t="shared" si="69"/>
        <v>290</v>
      </c>
      <c r="L293" s="13">
        <f t="shared" si="68"/>
        <v>46332</v>
      </c>
      <c r="M293" s="9">
        <f t="shared" si="70"/>
        <v>0</v>
      </c>
      <c r="P293" s="24">
        <f t="shared" si="62"/>
        <v>290</v>
      </c>
      <c r="Q293" s="26">
        <f t="shared" si="63"/>
        <v>46332</v>
      </c>
      <c r="R293" s="30">
        <f t="shared" si="65"/>
        <v>766786.74149866111</v>
      </c>
      <c r="S293" s="30">
        <f t="shared" si="64"/>
        <v>256.4840182271227</v>
      </c>
      <c r="T293" s="30">
        <f t="shared" si="66"/>
        <v>0</v>
      </c>
      <c r="U293" s="30">
        <f t="shared" si="67"/>
        <v>767043.2255168882</v>
      </c>
    </row>
    <row r="294" spans="11:21">
      <c r="K294" s="24">
        <f t="shared" si="69"/>
        <v>291</v>
      </c>
      <c r="L294" s="13">
        <f t="shared" si="68"/>
        <v>46333</v>
      </c>
      <c r="M294" s="9">
        <f t="shared" si="70"/>
        <v>0</v>
      </c>
      <c r="P294" s="24">
        <f t="shared" si="62"/>
        <v>291</v>
      </c>
      <c r="Q294" s="26">
        <f t="shared" si="63"/>
        <v>46333</v>
      </c>
      <c r="R294" s="30">
        <f t="shared" si="65"/>
        <v>767043.2255168882</v>
      </c>
      <c r="S294" s="30">
        <f t="shared" si="64"/>
        <v>256.56981007516293</v>
      </c>
      <c r="T294" s="30">
        <f t="shared" si="66"/>
        <v>0</v>
      </c>
      <c r="U294" s="30">
        <f t="shared" si="67"/>
        <v>767299.79532696342</v>
      </c>
    </row>
    <row r="295" spans="11:21">
      <c r="K295" s="24">
        <f t="shared" si="69"/>
        <v>292</v>
      </c>
      <c r="L295" s="13">
        <f t="shared" si="68"/>
        <v>46334</v>
      </c>
      <c r="M295" s="9">
        <f t="shared" si="70"/>
        <v>0</v>
      </c>
      <c r="P295" s="24">
        <f t="shared" si="62"/>
        <v>292</v>
      </c>
      <c r="Q295" s="26">
        <f t="shared" si="63"/>
        <v>46334</v>
      </c>
      <c r="R295" s="30">
        <f t="shared" si="65"/>
        <v>767299.79532696342</v>
      </c>
      <c r="S295" s="30">
        <f t="shared" si="64"/>
        <v>256.6556306198886</v>
      </c>
      <c r="T295" s="30">
        <f t="shared" si="66"/>
        <v>0</v>
      </c>
      <c r="U295" s="30">
        <f t="shared" si="67"/>
        <v>767556.45095758326</v>
      </c>
    </row>
    <row r="296" spans="11:21">
      <c r="K296" s="24">
        <f t="shared" si="69"/>
        <v>293</v>
      </c>
      <c r="L296" s="13">
        <f t="shared" si="68"/>
        <v>46335</v>
      </c>
      <c r="M296" s="9">
        <f t="shared" si="70"/>
        <v>0</v>
      </c>
      <c r="P296" s="24">
        <f t="shared" si="62"/>
        <v>293</v>
      </c>
      <c r="Q296" s="26">
        <f t="shared" si="63"/>
        <v>46335</v>
      </c>
      <c r="R296" s="30">
        <f t="shared" si="65"/>
        <v>767556.45095758326</v>
      </c>
      <c r="S296" s="30">
        <f t="shared" si="64"/>
        <v>256.74147987089856</v>
      </c>
      <c r="T296" s="30">
        <f t="shared" si="66"/>
        <v>0</v>
      </c>
      <c r="U296" s="30">
        <f t="shared" si="67"/>
        <v>767813.19243745413</v>
      </c>
    </row>
    <row r="297" spans="11:21">
      <c r="K297" s="24">
        <f t="shared" si="69"/>
        <v>294</v>
      </c>
      <c r="L297" s="13">
        <f t="shared" si="68"/>
        <v>46336</v>
      </c>
      <c r="M297" s="9">
        <f t="shared" si="70"/>
        <v>0</v>
      </c>
      <c r="P297" s="24">
        <f t="shared" si="62"/>
        <v>294</v>
      </c>
      <c r="Q297" s="26">
        <f t="shared" si="63"/>
        <v>46336</v>
      </c>
      <c r="R297" s="30">
        <f t="shared" si="65"/>
        <v>767813.19243745413</v>
      </c>
      <c r="S297" s="30">
        <f t="shared" si="64"/>
        <v>256.82735783779475</v>
      </c>
      <c r="T297" s="30">
        <f t="shared" si="66"/>
        <v>0</v>
      </c>
      <c r="U297" s="30">
        <f t="shared" si="67"/>
        <v>768070.01979529194</v>
      </c>
    </row>
    <row r="298" spans="11:21">
      <c r="K298" s="24">
        <f t="shared" si="69"/>
        <v>295</v>
      </c>
      <c r="L298" s="13">
        <f t="shared" si="68"/>
        <v>46337</v>
      </c>
      <c r="M298" s="9">
        <f t="shared" si="70"/>
        <v>0</v>
      </c>
      <c r="P298" s="24">
        <f t="shared" si="62"/>
        <v>295</v>
      </c>
      <c r="Q298" s="26">
        <f t="shared" si="63"/>
        <v>46337</v>
      </c>
      <c r="R298" s="30">
        <f t="shared" si="65"/>
        <v>768070.01979529194</v>
      </c>
      <c r="S298" s="30">
        <f t="shared" si="64"/>
        <v>256.91326453018246</v>
      </c>
      <c r="T298" s="30">
        <f t="shared" si="66"/>
        <v>0</v>
      </c>
      <c r="U298" s="30">
        <f t="shared" si="67"/>
        <v>768326.93305982207</v>
      </c>
    </row>
    <row r="299" spans="11:21">
      <c r="K299" s="24">
        <f t="shared" si="69"/>
        <v>296</v>
      </c>
      <c r="L299" s="13">
        <f t="shared" si="68"/>
        <v>46338</v>
      </c>
      <c r="M299" s="9">
        <f t="shared" si="70"/>
        <v>0</v>
      </c>
      <c r="P299" s="24">
        <f t="shared" si="62"/>
        <v>296</v>
      </c>
      <c r="Q299" s="26">
        <f t="shared" si="63"/>
        <v>46338</v>
      </c>
      <c r="R299" s="30">
        <f t="shared" si="65"/>
        <v>768326.93305982207</v>
      </c>
      <c r="S299" s="30">
        <f t="shared" si="64"/>
        <v>256.99919995767004</v>
      </c>
      <c r="T299" s="30">
        <f t="shared" si="66"/>
        <v>0</v>
      </c>
      <c r="U299" s="30">
        <f t="shared" si="67"/>
        <v>768583.93225977977</v>
      </c>
    </row>
    <row r="300" spans="11:21">
      <c r="K300" s="24">
        <f t="shared" si="69"/>
        <v>297</v>
      </c>
      <c r="L300" s="13">
        <f t="shared" si="68"/>
        <v>46339</v>
      </c>
      <c r="M300" s="9">
        <f t="shared" si="70"/>
        <v>0</v>
      </c>
      <c r="P300" s="24">
        <f t="shared" si="62"/>
        <v>297</v>
      </c>
      <c r="Q300" s="26">
        <f t="shared" si="63"/>
        <v>46339</v>
      </c>
      <c r="R300" s="30">
        <f t="shared" si="65"/>
        <v>768583.93225977977</v>
      </c>
      <c r="S300" s="30">
        <f t="shared" si="64"/>
        <v>257.08516412986933</v>
      </c>
      <c r="T300" s="30">
        <f t="shared" si="66"/>
        <v>0</v>
      </c>
      <c r="U300" s="30">
        <f t="shared" si="67"/>
        <v>768841.01742390962</v>
      </c>
    </row>
    <row r="301" spans="11:21">
      <c r="K301" s="24">
        <f t="shared" si="69"/>
        <v>298</v>
      </c>
      <c r="L301" s="13">
        <f t="shared" si="68"/>
        <v>46340</v>
      </c>
      <c r="M301" s="9">
        <f t="shared" si="70"/>
        <v>0</v>
      </c>
      <c r="P301" s="24">
        <f t="shared" si="62"/>
        <v>298</v>
      </c>
      <c r="Q301" s="26">
        <f t="shared" si="63"/>
        <v>46340</v>
      </c>
      <c r="R301" s="30">
        <f t="shared" si="65"/>
        <v>768841.01742390962</v>
      </c>
      <c r="S301" s="30">
        <f t="shared" si="64"/>
        <v>257.17115705639509</v>
      </c>
      <c r="T301" s="30">
        <f t="shared" si="66"/>
        <v>0</v>
      </c>
      <c r="U301" s="30">
        <f t="shared" si="67"/>
        <v>769098.18858096597</v>
      </c>
    </row>
    <row r="302" spans="11:21">
      <c r="K302" s="24">
        <f t="shared" si="69"/>
        <v>299</v>
      </c>
      <c r="L302" s="13">
        <f t="shared" si="68"/>
        <v>46341</v>
      </c>
      <c r="M302" s="9">
        <f t="shared" si="70"/>
        <v>0</v>
      </c>
      <c r="P302" s="24">
        <f t="shared" si="62"/>
        <v>299</v>
      </c>
      <c r="Q302" s="26">
        <f t="shared" si="63"/>
        <v>46341</v>
      </c>
      <c r="R302" s="30">
        <f t="shared" si="65"/>
        <v>769098.18858096597</v>
      </c>
      <c r="S302" s="30">
        <f t="shared" si="64"/>
        <v>257.25717874686535</v>
      </c>
      <c r="T302" s="30">
        <f t="shared" si="66"/>
        <v>0</v>
      </c>
      <c r="U302" s="30">
        <f t="shared" si="67"/>
        <v>769355.44575971283</v>
      </c>
    </row>
    <row r="303" spans="11:21">
      <c r="K303" s="24">
        <f t="shared" si="69"/>
        <v>300</v>
      </c>
      <c r="L303" s="13">
        <f t="shared" si="68"/>
        <v>46342</v>
      </c>
      <c r="M303" s="9">
        <f t="shared" si="70"/>
        <v>0</v>
      </c>
      <c r="P303" s="24">
        <f t="shared" si="62"/>
        <v>300</v>
      </c>
      <c r="Q303" s="26">
        <f t="shared" si="63"/>
        <v>46342</v>
      </c>
      <c r="R303" s="30">
        <f t="shared" si="65"/>
        <v>769355.44575971283</v>
      </c>
      <c r="S303" s="30">
        <f t="shared" si="64"/>
        <v>257.3432292109016</v>
      </c>
      <c r="T303" s="30">
        <f t="shared" si="66"/>
        <v>0</v>
      </c>
      <c r="U303" s="30">
        <f t="shared" si="67"/>
        <v>769612.78898892377</v>
      </c>
    </row>
    <row r="304" spans="11:21">
      <c r="K304" s="24">
        <f t="shared" si="69"/>
        <v>301</v>
      </c>
      <c r="L304" s="13">
        <f t="shared" si="68"/>
        <v>46343</v>
      </c>
      <c r="M304" s="9">
        <f t="shared" si="70"/>
        <v>0</v>
      </c>
      <c r="P304" s="24">
        <f t="shared" si="62"/>
        <v>301</v>
      </c>
      <c r="Q304" s="26">
        <f t="shared" si="63"/>
        <v>46343</v>
      </c>
      <c r="R304" s="30">
        <f t="shared" si="65"/>
        <v>769612.78898892377</v>
      </c>
      <c r="S304" s="30">
        <f t="shared" si="64"/>
        <v>257.42930845812822</v>
      </c>
      <c r="T304" s="30">
        <f t="shared" si="66"/>
        <v>0</v>
      </c>
      <c r="U304" s="30">
        <f t="shared" si="67"/>
        <v>769870.21829738189</v>
      </c>
    </row>
    <row r="305" spans="11:21">
      <c r="K305" s="24">
        <f t="shared" si="69"/>
        <v>302</v>
      </c>
      <c r="L305" s="13">
        <f t="shared" si="68"/>
        <v>46344</v>
      </c>
      <c r="M305" s="9">
        <f t="shared" si="70"/>
        <v>0</v>
      </c>
      <c r="P305" s="24">
        <f t="shared" si="62"/>
        <v>302</v>
      </c>
      <c r="Q305" s="26">
        <f t="shared" si="63"/>
        <v>46344</v>
      </c>
      <c r="R305" s="30">
        <f t="shared" si="65"/>
        <v>769870.21829738189</v>
      </c>
      <c r="S305" s="30">
        <f t="shared" si="64"/>
        <v>257.51541649817295</v>
      </c>
      <c r="T305" s="30">
        <f t="shared" si="66"/>
        <v>0</v>
      </c>
      <c r="U305" s="30">
        <f t="shared" si="67"/>
        <v>770127.73371388006</v>
      </c>
    </row>
    <row r="306" spans="11:21">
      <c r="K306" s="24">
        <f t="shared" si="69"/>
        <v>303</v>
      </c>
      <c r="L306" s="13">
        <f t="shared" si="68"/>
        <v>46345</v>
      </c>
      <c r="M306" s="9">
        <f t="shared" si="70"/>
        <v>0</v>
      </c>
      <c r="P306" s="24">
        <f t="shared" si="62"/>
        <v>303</v>
      </c>
      <c r="Q306" s="26">
        <f t="shared" si="63"/>
        <v>46345</v>
      </c>
      <c r="R306" s="30">
        <f t="shared" si="65"/>
        <v>770127.73371388006</v>
      </c>
      <c r="S306" s="30">
        <f t="shared" si="64"/>
        <v>257.6015533406669</v>
      </c>
      <c r="T306" s="30">
        <f t="shared" si="66"/>
        <v>0</v>
      </c>
      <c r="U306" s="30">
        <f t="shared" si="67"/>
        <v>770385.33526722074</v>
      </c>
    </row>
    <row r="307" spans="11:21">
      <c r="K307" s="24">
        <f t="shared" si="69"/>
        <v>304</v>
      </c>
      <c r="L307" s="13">
        <f t="shared" si="68"/>
        <v>46346</v>
      </c>
      <c r="M307" s="9">
        <f t="shared" si="70"/>
        <v>-23816.552906502271</v>
      </c>
      <c r="P307" s="24">
        <f t="shared" si="62"/>
        <v>304</v>
      </c>
      <c r="Q307" s="26">
        <f t="shared" si="63"/>
        <v>46346</v>
      </c>
      <c r="R307" s="30">
        <f t="shared" si="65"/>
        <v>770385.33526722074</v>
      </c>
      <c r="S307" s="30">
        <f t="shared" si="64"/>
        <v>257.6877189952441</v>
      </c>
      <c r="T307" s="30">
        <f t="shared" si="66"/>
        <v>-23816.552906502271</v>
      </c>
      <c r="U307" s="30">
        <f t="shared" si="67"/>
        <v>746826.47007971373</v>
      </c>
    </row>
    <row r="308" spans="11:21">
      <c r="K308" s="24">
        <f t="shared" si="69"/>
        <v>305</v>
      </c>
      <c r="L308" s="13">
        <f t="shared" si="68"/>
        <v>46347</v>
      </c>
      <c r="M308" s="9">
        <f t="shared" si="70"/>
        <v>0</v>
      </c>
      <c r="P308" s="24">
        <f t="shared" si="62"/>
        <v>305</v>
      </c>
      <c r="Q308" s="26">
        <f t="shared" si="63"/>
        <v>46347</v>
      </c>
      <c r="R308" s="30">
        <f t="shared" si="65"/>
        <v>746826.47007971373</v>
      </c>
      <c r="S308" s="30">
        <f t="shared" si="64"/>
        <v>249.80746744531115</v>
      </c>
      <c r="T308" s="30">
        <f t="shared" si="66"/>
        <v>0</v>
      </c>
      <c r="U308" s="30">
        <f t="shared" si="67"/>
        <v>747076.277547159</v>
      </c>
    </row>
    <row r="309" spans="11:21">
      <c r="K309" s="24">
        <f t="shared" si="69"/>
        <v>306</v>
      </c>
      <c r="L309" s="13">
        <f t="shared" si="68"/>
        <v>46348</v>
      </c>
      <c r="M309" s="9">
        <f t="shared" si="70"/>
        <v>0</v>
      </c>
      <c r="P309" s="24">
        <f t="shared" si="62"/>
        <v>306</v>
      </c>
      <c r="Q309" s="26">
        <f t="shared" si="63"/>
        <v>46348</v>
      </c>
      <c r="R309" s="30">
        <f t="shared" si="65"/>
        <v>747076.277547159</v>
      </c>
      <c r="S309" s="30">
        <f t="shared" si="64"/>
        <v>249.89102604063618</v>
      </c>
      <c r="T309" s="30">
        <f t="shared" si="66"/>
        <v>0</v>
      </c>
      <c r="U309" s="30">
        <f t="shared" si="67"/>
        <v>747326.16857319965</v>
      </c>
    </row>
    <row r="310" spans="11:21">
      <c r="K310" s="24">
        <f t="shared" si="69"/>
        <v>307</v>
      </c>
      <c r="L310" s="13">
        <f t="shared" si="68"/>
        <v>46349</v>
      </c>
      <c r="M310" s="9">
        <f t="shared" si="70"/>
        <v>0</v>
      </c>
      <c r="P310" s="24">
        <f t="shared" si="62"/>
        <v>307</v>
      </c>
      <c r="Q310" s="26">
        <f t="shared" si="63"/>
        <v>46349</v>
      </c>
      <c r="R310" s="30">
        <f t="shared" si="65"/>
        <v>747326.16857319965</v>
      </c>
      <c r="S310" s="30">
        <f t="shared" si="64"/>
        <v>249.97461258564155</v>
      </c>
      <c r="T310" s="30">
        <f t="shared" si="66"/>
        <v>0</v>
      </c>
      <c r="U310" s="30">
        <f t="shared" si="67"/>
        <v>747576.14318578527</v>
      </c>
    </row>
    <row r="311" spans="11:21">
      <c r="K311" s="24">
        <f t="shared" si="69"/>
        <v>308</v>
      </c>
      <c r="L311" s="13">
        <f t="shared" si="68"/>
        <v>46350</v>
      </c>
      <c r="M311" s="9">
        <f t="shared" si="70"/>
        <v>0</v>
      </c>
      <c r="P311" s="24">
        <f t="shared" si="62"/>
        <v>308</v>
      </c>
      <c r="Q311" s="26">
        <f t="shared" si="63"/>
        <v>46350</v>
      </c>
      <c r="R311" s="30">
        <f t="shared" si="65"/>
        <v>747576.14318578527</v>
      </c>
      <c r="S311" s="30">
        <f t="shared" si="64"/>
        <v>250.05822708967617</v>
      </c>
      <c r="T311" s="30">
        <f t="shared" si="66"/>
        <v>0</v>
      </c>
      <c r="U311" s="30">
        <f t="shared" si="67"/>
        <v>747826.20141287497</v>
      </c>
    </row>
    <row r="312" spans="11:21">
      <c r="K312" s="24">
        <f t="shared" si="69"/>
        <v>309</v>
      </c>
      <c r="L312" s="13">
        <f t="shared" si="68"/>
        <v>46351</v>
      </c>
      <c r="M312" s="9">
        <f t="shared" si="70"/>
        <v>0</v>
      </c>
      <c r="P312" s="24">
        <f t="shared" si="62"/>
        <v>309</v>
      </c>
      <c r="Q312" s="26">
        <f t="shared" si="63"/>
        <v>46351</v>
      </c>
      <c r="R312" s="30">
        <f t="shared" si="65"/>
        <v>747826.20141287497</v>
      </c>
      <c r="S312" s="30">
        <f t="shared" si="64"/>
        <v>250.14186956209213</v>
      </c>
      <c r="T312" s="30">
        <f t="shared" si="66"/>
        <v>0</v>
      </c>
      <c r="U312" s="30">
        <f t="shared" si="67"/>
        <v>748076.34328243707</v>
      </c>
    </row>
    <row r="313" spans="11:21">
      <c r="K313" s="24">
        <f t="shared" si="69"/>
        <v>310</v>
      </c>
      <c r="L313" s="13">
        <f t="shared" si="68"/>
        <v>46352</v>
      </c>
      <c r="M313" s="9">
        <f t="shared" si="70"/>
        <v>0</v>
      </c>
      <c r="P313" s="24">
        <f t="shared" si="62"/>
        <v>310</v>
      </c>
      <c r="Q313" s="26">
        <f t="shared" si="63"/>
        <v>46352</v>
      </c>
      <c r="R313" s="30">
        <f t="shared" si="65"/>
        <v>748076.34328243707</v>
      </c>
      <c r="S313" s="30">
        <f t="shared" si="64"/>
        <v>250.22554001224458</v>
      </c>
      <c r="T313" s="30">
        <f t="shared" si="66"/>
        <v>0</v>
      </c>
      <c r="U313" s="30">
        <f t="shared" si="67"/>
        <v>748326.56882244931</v>
      </c>
    </row>
    <row r="314" spans="11:21">
      <c r="K314" s="24">
        <f t="shared" si="69"/>
        <v>311</v>
      </c>
      <c r="L314" s="13">
        <f t="shared" si="68"/>
        <v>46353</v>
      </c>
      <c r="M314" s="9">
        <f t="shared" si="70"/>
        <v>0</v>
      </c>
      <c r="P314" s="24">
        <f t="shared" si="62"/>
        <v>311</v>
      </c>
      <c r="Q314" s="26">
        <f t="shared" si="63"/>
        <v>46353</v>
      </c>
      <c r="R314" s="30">
        <f t="shared" si="65"/>
        <v>748326.56882244931</v>
      </c>
      <c r="S314" s="30">
        <f t="shared" si="64"/>
        <v>250.30923844949189</v>
      </c>
      <c r="T314" s="30">
        <f t="shared" si="66"/>
        <v>0</v>
      </c>
      <c r="U314" s="30">
        <f t="shared" si="67"/>
        <v>748576.87806089874</v>
      </c>
    </row>
    <row r="315" spans="11:21">
      <c r="K315" s="24">
        <f t="shared" si="69"/>
        <v>312</v>
      </c>
      <c r="L315" s="13">
        <f t="shared" si="68"/>
        <v>46354</v>
      </c>
      <c r="M315" s="9">
        <f t="shared" si="70"/>
        <v>0</v>
      </c>
      <c r="P315" s="24">
        <f t="shared" si="62"/>
        <v>312</v>
      </c>
      <c r="Q315" s="26">
        <f t="shared" si="63"/>
        <v>46354</v>
      </c>
      <c r="R315" s="30">
        <f t="shared" si="65"/>
        <v>748576.87806089874</v>
      </c>
      <c r="S315" s="30">
        <f t="shared" si="64"/>
        <v>250.39296488319548</v>
      </c>
      <c r="T315" s="30">
        <f t="shared" si="66"/>
        <v>0</v>
      </c>
      <c r="U315" s="30">
        <f t="shared" si="67"/>
        <v>748827.27102578199</v>
      </c>
    </row>
    <row r="316" spans="11:21">
      <c r="K316" s="24">
        <f t="shared" si="69"/>
        <v>313</v>
      </c>
      <c r="L316" s="13">
        <f t="shared" si="68"/>
        <v>46355</v>
      </c>
      <c r="M316" s="9">
        <f t="shared" si="70"/>
        <v>0</v>
      </c>
      <c r="P316" s="24">
        <f t="shared" si="62"/>
        <v>313</v>
      </c>
      <c r="Q316" s="26">
        <f t="shared" si="63"/>
        <v>46355</v>
      </c>
      <c r="R316" s="30">
        <f t="shared" si="65"/>
        <v>748827.27102578199</v>
      </c>
      <c r="S316" s="30">
        <f t="shared" si="64"/>
        <v>250.47671932272002</v>
      </c>
      <c r="T316" s="30">
        <f t="shared" si="66"/>
        <v>0</v>
      </c>
      <c r="U316" s="30">
        <f t="shared" si="67"/>
        <v>749077.74774510472</v>
      </c>
    </row>
    <row r="317" spans="11:21">
      <c r="K317" s="24">
        <f t="shared" si="69"/>
        <v>314</v>
      </c>
      <c r="L317" s="13">
        <f t="shared" si="68"/>
        <v>46356</v>
      </c>
      <c r="M317" s="9">
        <f t="shared" si="70"/>
        <v>0</v>
      </c>
      <c r="P317" s="24">
        <f t="shared" si="62"/>
        <v>314</v>
      </c>
      <c r="Q317" s="26">
        <f t="shared" si="63"/>
        <v>46356</v>
      </c>
      <c r="R317" s="30">
        <f t="shared" si="65"/>
        <v>749077.74774510472</v>
      </c>
      <c r="S317" s="30">
        <f t="shared" si="64"/>
        <v>250.56050177743313</v>
      </c>
      <c r="T317" s="30">
        <f t="shared" si="66"/>
        <v>0</v>
      </c>
      <c r="U317" s="30">
        <f t="shared" si="67"/>
        <v>749328.30824688217</v>
      </c>
    </row>
    <row r="318" spans="11:21">
      <c r="K318" s="24">
        <f t="shared" si="69"/>
        <v>315</v>
      </c>
      <c r="L318" s="13">
        <f t="shared" si="68"/>
        <v>46357</v>
      </c>
      <c r="M318" s="9">
        <f t="shared" si="70"/>
        <v>0</v>
      </c>
      <c r="P318" s="24">
        <f t="shared" si="62"/>
        <v>315</v>
      </c>
      <c r="Q318" s="26">
        <f t="shared" si="63"/>
        <v>46357</v>
      </c>
      <c r="R318" s="30">
        <f t="shared" si="65"/>
        <v>749328.30824688217</v>
      </c>
      <c r="S318" s="30">
        <f t="shared" si="64"/>
        <v>250.64431225670575</v>
      </c>
      <c r="T318" s="30">
        <f t="shared" si="66"/>
        <v>0</v>
      </c>
      <c r="U318" s="30">
        <f t="shared" si="67"/>
        <v>749578.95255913888</v>
      </c>
    </row>
    <row r="319" spans="11:21">
      <c r="K319" s="24">
        <f t="shared" si="69"/>
        <v>316</v>
      </c>
      <c r="L319" s="13">
        <f t="shared" si="68"/>
        <v>46358</v>
      </c>
      <c r="M319" s="9">
        <f t="shared" si="70"/>
        <v>0</v>
      </c>
      <c r="P319" s="24">
        <f t="shared" si="62"/>
        <v>316</v>
      </c>
      <c r="Q319" s="26">
        <f t="shared" si="63"/>
        <v>46358</v>
      </c>
      <c r="R319" s="30">
        <f t="shared" si="65"/>
        <v>749578.95255913888</v>
      </c>
      <c r="S319" s="30">
        <f t="shared" si="64"/>
        <v>250.72815076991182</v>
      </c>
      <c r="T319" s="30">
        <f t="shared" si="66"/>
        <v>0</v>
      </c>
      <c r="U319" s="30">
        <f t="shared" si="67"/>
        <v>749829.68070990883</v>
      </c>
    </row>
    <row r="320" spans="11:21">
      <c r="K320" s="24">
        <f t="shared" si="69"/>
        <v>317</v>
      </c>
      <c r="L320" s="13">
        <f t="shared" si="68"/>
        <v>46359</v>
      </c>
      <c r="M320" s="9">
        <f t="shared" si="70"/>
        <v>0</v>
      </c>
      <c r="P320" s="24">
        <f t="shared" si="62"/>
        <v>317</v>
      </c>
      <c r="Q320" s="26">
        <f t="shared" si="63"/>
        <v>46359</v>
      </c>
      <c r="R320" s="30">
        <f t="shared" si="65"/>
        <v>749829.68070990883</v>
      </c>
      <c r="S320" s="30">
        <f t="shared" si="64"/>
        <v>250.8120173264285</v>
      </c>
      <c r="T320" s="30">
        <f t="shared" si="66"/>
        <v>0</v>
      </c>
      <c r="U320" s="30">
        <f t="shared" si="67"/>
        <v>750080.49272723531</v>
      </c>
    </row>
    <row r="321" spans="11:21">
      <c r="K321" s="24">
        <f t="shared" si="69"/>
        <v>318</v>
      </c>
      <c r="L321" s="13">
        <f t="shared" si="68"/>
        <v>46360</v>
      </c>
      <c r="M321" s="9">
        <f t="shared" si="70"/>
        <v>0</v>
      </c>
      <c r="P321" s="24">
        <f t="shared" si="62"/>
        <v>318</v>
      </c>
      <c r="Q321" s="26">
        <f t="shared" si="63"/>
        <v>46360</v>
      </c>
      <c r="R321" s="30">
        <f t="shared" si="65"/>
        <v>750080.49272723531</v>
      </c>
      <c r="S321" s="30">
        <f t="shared" si="64"/>
        <v>250.89591193563604</v>
      </c>
      <c r="T321" s="30">
        <f t="shared" si="66"/>
        <v>0</v>
      </c>
      <c r="U321" s="30">
        <f t="shared" si="67"/>
        <v>750331.38863917091</v>
      </c>
    </row>
    <row r="322" spans="11:21">
      <c r="K322" s="24">
        <f t="shared" si="69"/>
        <v>319</v>
      </c>
      <c r="L322" s="13">
        <f t="shared" si="68"/>
        <v>46361</v>
      </c>
      <c r="M322" s="9">
        <f t="shared" si="70"/>
        <v>0</v>
      </c>
      <c r="P322" s="24">
        <f t="shared" si="62"/>
        <v>319</v>
      </c>
      <c r="Q322" s="26">
        <f t="shared" si="63"/>
        <v>46361</v>
      </c>
      <c r="R322" s="30">
        <f t="shared" si="65"/>
        <v>750331.38863917091</v>
      </c>
      <c r="S322" s="30">
        <f t="shared" si="64"/>
        <v>250.97983460691779</v>
      </c>
      <c r="T322" s="30">
        <f t="shared" si="66"/>
        <v>0</v>
      </c>
      <c r="U322" s="30">
        <f t="shared" si="67"/>
        <v>750582.36847377778</v>
      </c>
    </row>
    <row r="323" spans="11:21">
      <c r="K323" s="24">
        <f t="shared" si="69"/>
        <v>320</v>
      </c>
      <c r="L323" s="13">
        <f t="shared" si="68"/>
        <v>46362</v>
      </c>
      <c r="M323" s="9">
        <f t="shared" si="70"/>
        <v>0</v>
      </c>
      <c r="P323" s="24">
        <f t="shared" si="62"/>
        <v>320</v>
      </c>
      <c r="Q323" s="26">
        <f t="shared" si="63"/>
        <v>46362</v>
      </c>
      <c r="R323" s="30">
        <f t="shared" si="65"/>
        <v>750582.36847377778</v>
      </c>
      <c r="S323" s="30">
        <f t="shared" si="64"/>
        <v>251.06378534966032</v>
      </c>
      <c r="T323" s="30">
        <f t="shared" si="66"/>
        <v>0</v>
      </c>
      <c r="U323" s="30">
        <f t="shared" si="67"/>
        <v>750833.4322591275</v>
      </c>
    </row>
    <row r="324" spans="11:21">
      <c r="K324" s="24">
        <f t="shared" si="69"/>
        <v>321</v>
      </c>
      <c r="L324" s="13">
        <f t="shared" si="68"/>
        <v>46363</v>
      </c>
      <c r="M324" s="9">
        <f t="shared" si="70"/>
        <v>0</v>
      </c>
      <c r="P324" s="24">
        <f t="shared" si="62"/>
        <v>321</v>
      </c>
      <c r="Q324" s="26">
        <f t="shared" si="63"/>
        <v>46363</v>
      </c>
      <c r="R324" s="30">
        <f t="shared" si="65"/>
        <v>750833.4322591275</v>
      </c>
      <c r="S324" s="30">
        <f t="shared" si="64"/>
        <v>251.14776417325336</v>
      </c>
      <c r="T324" s="30">
        <f t="shared" si="66"/>
        <v>0</v>
      </c>
      <c r="U324" s="30">
        <f t="shared" si="67"/>
        <v>751084.58002330072</v>
      </c>
    </row>
    <row r="325" spans="11:21">
      <c r="K325" s="24">
        <f t="shared" si="69"/>
        <v>322</v>
      </c>
      <c r="L325" s="13">
        <f t="shared" si="68"/>
        <v>46364</v>
      </c>
      <c r="M325" s="9">
        <f t="shared" si="70"/>
        <v>0</v>
      </c>
      <c r="P325" s="24">
        <f t="shared" ref="P325:P388" si="71">+P324+1</f>
        <v>322</v>
      </c>
      <c r="Q325" s="26">
        <f t="shared" ref="Q325:Q388" si="72">+L325</f>
        <v>46364</v>
      </c>
      <c r="R325" s="30">
        <f t="shared" si="65"/>
        <v>751084.58002330072</v>
      </c>
      <c r="S325" s="30">
        <f t="shared" si="64"/>
        <v>251.2317710870897</v>
      </c>
      <c r="T325" s="30">
        <f t="shared" si="66"/>
        <v>0</v>
      </c>
      <c r="U325" s="30">
        <f t="shared" si="67"/>
        <v>751335.81179438776</v>
      </c>
    </row>
    <row r="326" spans="11:21">
      <c r="K326" s="24">
        <f t="shared" si="69"/>
        <v>323</v>
      </c>
      <c r="L326" s="13">
        <f t="shared" si="68"/>
        <v>46365</v>
      </c>
      <c r="M326" s="9">
        <f t="shared" si="70"/>
        <v>0</v>
      </c>
      <c r="P326" s="24">
        <f t="shared" si="71"/>
        <v>323</v>
      </c>
      <c r="Q326" s="26">
        <f t="shared" si="72"/>
        <v>46365</v>
      </c>
      <c r="R326" s="30">
        <f t="shared" si="65"/>
        <v>751335.81179438776</v>
      </c>
      <c r="S326" s="30">
        <f t="shared" ref="S326:S389" si="73">+R326*$M$2</f>
        <v>251.31580610056525</v>
      </c>
      <c r="T326" s="30">
        <f t="shared" si="66"/>
        <v>0</v>
      </c>
      <c r="U326" s="30">
        <f t="shared" si="67"/>
        <v>751587.12760048837</v>
      </c>
    </row>
    <row r="327" spans="11:21">
      <c r="K327" s="24">
        <f t="shared" si="69"/>
        <v>324</v>
      </c>
      <c r="L327" s="13">
        <f t="shared" si="68"/>
        <v>46366</v>
      </c>
      <c r="M327" s="9">
        <f t="shared" si="70"/>
        <v>0</v>
      </c>
      <c r="P327" s="24">
        <f t="shared" si="71"/>
        <v>324</v>
      </c>
      <c r="Q327" s="26">
        <f t="shared" si="72"/>
        <v>46366</v>
      </c>
      <c r="R327" s="30">
        <f t="shared" si="65"/>
        <v>751587.12760048837</v>
      </c>
      <c r="S327" s="30">
        <f t="shared" si="73"/>
        <v>251.39986922307921</v>
      </c>
      <c r="T327" s="30">
        <f t="shared" si="66"/>
        <v>0</v>
      </c>
      <c r="U327" s="30">
        <f t="shared" si="67"/>
        <v>751838.52746971149</v>
      </c>
    </row>
    <row r="328" spans="11:21">
      <c r="K328" s="24">
        <f t="shared" si="69"/>
        <v>325</v>
      </c>
      <c r="L328" s="13">
        <f t="shared" si="68"/>
        <v>46367</v>
      </c>
      <c r="M328" s="9">
        <f t="shared" si="70"/>
        <v>0</v>
      </c>
      <c r="P328" s="24">
        <f t="shared" si="71"/>
        <v>325</v>
      </c>
      <c r="Q328" s="26">
        <f t="shared" si="72"/>
        <v>46367</v>
      </c>
      <c r="R328" s="30">
        <f t="shared" si="65"/>
        <v>751838.52746971149</v>
      </c>
      <c r="S328" s="30">
        <f t="shared" si="73"/>
        <v>251.48396046403374</v>
      </c>
      <c r="T328" s="30">
        <f t="shared" si="66"/>
        <v>0</v>
      </c>
      <c r="U328" s="30">
        <f t="shared" si="67"/>
        <v>752090.01143017551</v>
      </c>
    </row>
    <row r="329" spans="11:21">
      <c r="K329" s="24">
        <f t="shared" si="69"/>
        <v>326</v>
      </c>
      <c r="L329" s="13">
        <f t="shared" si="68"/>
        <v>46368</v>
      </c>
      <c r="M329" s="9">
        <f t="shared" si="70"/>
        <v>0</v>
      </c>
      <c r="P329" s="24">
        <f t="shared" si="71"/>
        <v>326</v>
      </c>
      <c r="Q329" s="26">
        <f t="shared" si="72"/>
        <v>46368</v>
      </c>
      <c r="R329" s="30">
        <f t="shared" si="65"/>
        <v>752090.01143017551</v>
      </c>
      <c r="S329" s="30">
        <f t="shared" si="73"/>
        <v>251.56807983283429</v>
      </c>
      <c r="T329" s="30">
        <f t="shared" si="66"/>
        <v>0</v>
      </c>
      <c r="U329" s="30">
        <f t="shared" si="67"/>
        <v>752341.57951000833</v>
      </c>
    </row>
    <row r="330" spans="11:21">
      <c r="K330" s="24">
        <f t="shared" si="69"/>
        <v>327</v>
      </c>
      <c r="L330" s="13">
        <f t="shared" si="68"/>
        <v>46369</v>
      </c>
      <c r="M330" s="9">
        <f t="shared" si="70"/>
        <v>0</v>
      </c>
      <c r="P330" s="24">
        <f t="shared" si="71"/>
        <v>327</v>
      </c>
      <c r="Q330" s="26">
        <f t="shared" si="72"/>
        <v>46369</v>
      </c>
      <c r="R330" s="30">
        <f t="shared" si="65"/>
        <v>752341.57951000833</v>
      </c>
      <c r="S330" s="30">
        <f t="shared" si="73"/>
        <v>251.65222733888936</v>
      </c>
      <c r="T330" s="30">
        <f t="shared" si="66"/>
        <v>0</v>
      </c>
      <c r="U330" s="30">
        <f t="shared" si="67"/>
        <v>752593.2317373472</v>
      </c>
    </row>
    <row r="331" spans="11:21">
      <c r="K331" s="24">
        <f t="shared" si="69"/>
        <v>328</v>
      </c>
      <c r="L331" s="13">
        <f t="shared" si="68"/>
        <v>46370</v>
      </c>
      <c r="M331" s="9">
        <f t="shared" si="70"/>
        <v>0</v>
      </c>
      <c r="P331" s="24">
        <f t="shared" si="71"/>
        <v>328</v>
      </c>
      <c r="Q331" s="26">
        <f t="shared" si="72"/>
        <v>46370</v>
      </c>
      <c r="R331" s="30">
        <f t="shared" ref="R331:R394" si="74">+U330</f>
        <v>752593.2317373472</v>
      </c>
      <c r="S331" s="30">
        <f t="shared" si="73"/>
        <v>251.73640299161065</v>
      </c>
      <c r="T331" s="30">
        <f t="shared" ref="T331:T394" si="75">+M331</f>
        <v>0</v>
      </c>
      <c r="U331" s="30">
        <f t="shared" ref="U331:U394" si="76">+R331+S331+T331</f>
        <v>752844.96814033878</v>
      </c>
    </row>
    <row r="332" spans="11:21">
      <c r="K332" s="24">
        <f t="shared" si="69"/>
        <v>329</v>
      </c>
      <c r="L332" s="13">
        <f t="shared" si="68"/>
        <v>46371</v>
      </c>
      <c r="M332" s="9">
        <f t="shared" si="70"/>
        <v>0</v>
      </c>
      <c r="P332" s="24">
        <f t="shared" si="71"/>
        <v>329</v>
      </c>
      <c r="Q332" s="26">
        <f t="shared" si="72"/>
        <v>46371</v>
      </c>
      <c r="R332" s="30">
        <f t="shared" si="74"/>
        <v>752844.96814033878</v>
      </c>
      <c r="S332" s="30">
        <f t="shared" si="73"/>
        <v>251.82060680041297</v>
      </c>
      <c r="T332" s="30">
        <f t="shared" si="75"/>
        <v>0</v>
      </c>
      <c r="U332" s="30">
        <f t="shared" si="76"/>
        <v>753096.78874713916</v>
      </c>
    </row>
    <row r="333" spans="11:21">
      <c r="K333" s="24">
        <f t="shared" si="69"/>
        <v>330</v>
      </c>
      <c r="L333" s="13">
        <f t="shared" si="68"/>
        <v>46372</v>
      </c>
      <c r="M333" s="9">
        <f t="shared" si="70"/>
        <v>0</v>
      </c>
      <c r="P333" s="24">
        <f t="shared" si="71"/>
        <v>330</v>
      </c>
      <c r="Q333" s="26">
        <f t="shared" si="72"/>
        <v>46372</v>
      </c>
      <c r="R333" s="30">
        <f t="shared" si="74"/>
        <v>753096.78874713916</v>
      </c>
      <c r="S333" s="30">
        <f t="shared" si="73"/>
        <v>251.90483877471436</v>
      </c>
      <c r="T333" s="30">
        <f t="shared" si="75"/>
        <v>0</v>
      </c>
      <c r="U333" s="30">
        <f t="shared" si="76"/>
        <v>753348.69358591386</v>
      </c>
    </row>
    <row r="334" spans="11:21">
      <c r="K334" s="24">
        <f t="shared" si="69"/>
        <v>331</v>
      </c>
      <c r="L334" s="13">
        <f t="shared" si="68"/>
        <v>46373</v>
      </c>
      <c r="M334" s="9">
        <f t="shared" si="70"/>
        <v>0</v>
      </c>
      <c r="P334" s="24">
        <f t="shared" si="71"/>
        <v>331</v>
      </c>
      <c r="Q334" s="26">
        <f t="shared" si="72"/>
        <v>46373</v>
      </c>
      <c r="R334" s="30">
        <f t="shared" si="74"/>
        <v>753348.69358591386</v>
      </c>
      <c r="S334" s="30">
        <f t="shared" si="73"/>
        <v>251.98909892393593</v>
      </c>
      <c r="T334" s="30">
        <f t="shared" si="75"/>
        <v>0</v>
      </c>
      <c r="U334" s="30">
        <f t="shared" si="76"/>
        <v>753600.68268483784</v>
      </c>
    </row>
    <row r="335" spans="11:21">
      <c r="K335" s="24">
        <f t="shared" si="69"/>
        <v>332</v>
      </c>
      <c r="L335" s="13">
        <f t="shared" si="68"/>
        <v>46374</v>
      </c>
      <c r="M335" s="9">
        <f t="shared" si="70"/>
        <v>0</v>
      </c>
      <c r="P335" s="24">
        <f t="shared" si="71"/>
        <v>332</v>
      </c>
      <c r="Q335" s="26">
        <f t="shared" si="72"/>
        <v>46374</v>
      </c>
      <c r="R335" s="30">
        <f t="shared" si="74"/>
        <v>753600.68268483784</v>
      </c>
      <c r="S335" s="30">
        <f t="shared" si="73"/>
        <v>252.07338725750196</v>
      </c>
      <c r="T335" s="30">
        <f t="shared" si="75"/>
        <v>0</v>
      </c>
      <c r="U335" s="30">
        <f t="shared" si="76"/>
        <v>753852.75607209536</v>
      </c>
    </row>
    <row r="336" spans="11:21">
      <c r="K336" s="24">
        <f t="shared" si="69"/>
        <v>333</v>
      </c>
      <c r="L336" s="13">
        <f t="shared" si="68"/>
        <v>46375</v>
      </c>
      <c r="M336" s="9">
        <f t="shared" si="70"/>
        <v>0</v>
      </c>
      <c r="P336" s="24">
        <f t="shared" si="71"/>
        <v>333</v>
      </c>
      <c r="Q336" s="26">
        <f t="shared" si="72"/>
        <v>46375</v>
      </c>
      <c r="R336" s="30">
        <f t="shared" si="74"/>
        <v>753852.75607209536</v>
      </c>
      <c r="S336" s="30">
        <f t="shared" si="73"/>
        <v>252.15770378483987</v>
      </c>
      <c r="T336" s="30">
        <f t="shared" si="75"/>
        <v>0</v>
      </c>
      <c r="U336" s="30">
        <f t="shared" si="76"/>
        <v>754104.91377588024</v>
      </c>
    </row>
    <row r="337" spans="11:21">
      <c r="K337" s="24">
        <f t="shared" si="69"/>
        <v>334</v>
      </c>
      <c r="L337" s="13">
        <f t="shared" si="68"/>
        <v>46376</v>
      </c>
      <c r="M337" s="9">
        <f t="shared" si="70"/>
        <v>-23816.552906502271</v>
      </c>
      <c r="P337" s="24">
        <f t="shared" si="71"/>
        <v>334</v>
      </c>
      <c r="Q337" s="26">
        <f t="shared" si="72"/>
        <v>46376</v>
      </c>
      <c r="R337" s="30">
        <f t="shared" si="74"/>
        <v>754104.91377588024</v>
      </c>
      <c r="S337" s="30">
        <f t="shared" si="73"/>
        <v>252.2420485153803</v>
      </c>
      <c r="T337" s="30">
        <f t="shared" si="75"/>
        <v>-23816.552906502271</v>
      </c>
      <c r="U337" s="30">
        <f t="shared" si="76"/>
        <v>730540.60291789332</v>
      </c>
    </row>
    <row r="338" spans="11:21">
      <c r="K338" s="24">
        <f t="shared" si="69"/>
        <v>335</v>
      </c>
      <c r="L338" s="13">
        <f t="shared" si="68"/>
        <v>46377</v>
      </c>
      <c r="M338" s="9">
        <f t="shared" si="70"/>
        <v>0</v>
      </c>
      <c r="P338" s="24">
        <f t="shared" si="71"/>
        <v>335</v>
      </c>
      <c r="Q338" s="26">
        <f t="shared" si="72"/>
        <v>46377</v>
      </c>
      <c r="R338" s="30">
        <f t="shared" si="74"/>
        <v>730540.60291789332</v>
      </c>
      <c r="S338" s="30">
        <f t="shared" si="73"/>
        <v>244.35997543232602</v>
      </c>
      <c r="T338" s="30">
        <f t="shared" si="75"/>
        <v>0</v>
      </c>
      <c r="U338" s="30">
        <f t="shared" si="76"/>
        <v>730784.9628933256</v>
      </c>
    </row>
    <row r="339" spans="11:21">
      <c r="K339" s="24">
        <f t="shared" si="69"/>
        <v>336</v>
      </c>
      <c r="L339" s="13">
        <f t="shared" si="68"/>
        <v>46378</v>
      </c>
      <c r="M339" s="9">
        <f t="shared" si="70"/>
        <v>0</v>
      </c>
      <c r="P339" s="24">
        <f t="shared" si="71"/>
        <v>336</v>
      </c>
      <c r="Q339" s="26">
        <f t="shared" si="72"/>
        <v>46378</v>
      </c>
      <c r="R339" s="30">
        <f t="shared" si="74"/>
        <v>730784.9628933256</v>
      </c>
      <c r="S339" s="30">
        <f t="shared" si="73"/>
        <v>244.44171188524155</v>
      </c>
      <c r="T339" s="30">
        <f t="shared" si="75"/>
        <v>0</v>
      </c>
      <c r="U339" s="30">
        <f t="shared" si="76"/>
        <v>731029.40460521088</v>
      </c>
    </row>
    <row r="340" spans="11:21">
      <c r="K340" s="24">
        <f t="shared" si="69"/>
        <v>337</v>
      </c>
      <c r="L340" s="13">
        <f t="shared" si="68"/>
        <v>46379</v>
      </c>
      <c r="M340" s="9">
        <f t="shared" si="70"/>
        <v>0</v>
      </c>
      <c r="P340" s="24">
        <f t="shared" si="71"/>
        <v>337</v>
      </c>
      <c r="Q340" s="26">
        <f t="shared" si="72"/>
        <v>46379</v>
      </c>
      <c r="R340" s="30">
        <f t="shared" si="74"/>
        <v>731029.40460521088</v>
      </c>
      <c r="S340" s="30">
        <f t="shared" si="73"/>
        <v>244.52347567834536</v>
      </c>
      <c r="T340" s="30">
        <f t="shared" si="75"/>
        <v>0</v>
      </c>
      <c r="U340" s="30">
        <f t="shared" si="76"/>
        <v>731273.92808088916</v>
      </c>
    </row>
    <row r="341" spans="11:21">
      <c r="K341" s="24">
        <f t="shared" si="69"/>
        <v>338</v>
      </c>
      <c r="L341" s="13">
        <f t="shared" si="68"/>
        <v>46380</v>
      </c>
      <c r="M341" s="9">
        <f t="shared" si="70"/>
        <v>0</v>
      </c>
      <c r="P341" s="24">
        <f t="shared" si="71"/>
        <v>338</v>
      </c>
      <c r="Q341" s="26">
        <f t="shared" si="72"/>
        <v>46380</v>
      </c>
      <c r="R341" s="30">
        <f t="shared" si="74"/>
        <v>731273.92808088916</v>
      </c>
      <c r="S341" s="30">
        <f t="shared" si="73"/>
        <v>244.6052668207825</v>
      </c>
      <c r="T341" s="30">
        <f t="shared" si="75"/>
        <v>0</v>
      </c>
      <c r="U341" s="30">
        <f t="shared" si="76"/>
        <v>731518.53334770992</v>
      </c>
    </row>
    <row r="342" spans="11:21">
      <c r="K342" s="24">
        <f t="shared" si="69"/>
        <v>339</v>
      </c>
      <c r="L342" s="13">
        <f t="shared" si="68"/>
        <v>46381</v>
      </c>
      <c r="M342" s="9">
        <f t="shared" si="70"/>
        <v>0</v>
      </c>
      <c r="P342" s="24">
        <f t="shared" si="71"/>
        <v>339</v>
      </c>
      <c r="Q342" s="26">
        <f t="shared" si="72"/>
        <v>46381</v>
      </c>
      <c r="R342" s="30">
        <f t="shared" si="74"/>
        <v>731518.53334770992</v>
      </c>
      <c r="S342" s="30">
        <f t="shared" si="73"/>
        <v>244.68708532170112</v>
      </c>
      <c r="T342" s="30">
        <f t="shared" si="75"/>
        <v>0</v>
      </c>
      <c r="U342" s="30">
        <f t="shared" si="76"/>
        <v>731763.22043303167</v>
      </c>
    </row>
    <row r="343" spans="11:21">
      <c r="K343" s="24">
        <f t="shared" si="69"/>
        <v>340</v>
      </c>
      <c r="L343" s="13">
        <f t="shared" si="68"/>
        <v>46382</v>
      </c>
      <c r="M343" s="9">
        <f t="shared" si="70"/>
        <v>0</v>
      </c>
      <c r="P343" s="24">
        <f t="shared" si="71"/>
        <v>340</v>
      </c>
      <c r="Q343" s="26">
        <f t="shared" si="72"/>
        <v>46382</v>
      </c>
      <c r="R343" s="30">
        <f t="shared" si="74"/>
        <v>731763.22043303167</v>
      </c>
      <c r="S343" s="30">
        <f t="shared" si="73"/>
        <v>244.76893119025246</v>
      </c>
      <c r="T343" s="30">
        <f t="shared" si="75"/>
        <v>0</v>
      </c>
      <c r="U343" s="30">
        <f t="shared" si="76"/>
        <v>732007.98936422192</v>
      </c>
    </row>
    <row r="344" spans="11:21">
      <c r="K344" s="24">
        <f t="shared" si="69"/>
        <v>341</v>
      </c>
      <c r="L344" s="13">
        <f t="shared" si="68"/>
        <v>46383</v>
      </c>
      <c r="M344" s="9">
        <f t="shared" si="70"/>
        <v>0</v>
      </c>
      <c r="P344" s="24">
        <f t="shared" si="71"/>
        <v>341</v>
      </c>
      <c r="Q344" s="26">
        <f t="shared" si="72"/>
        <v>46383</v>
      </c>
      <c r="R344" s="30">
        <f t="shared" si="74"/>
        <v>732007.98936422192</v>
      </c>
      <c r="S344" s="30">
        <f t="shared" si="73"/>
        <v>244.8508044355907</v>
      </c>
      <c r="T344" s="30">
        <f t="shared" si="75"/>
        <v>0</v>
      </c>
      <c r="U344" s="30">
        <f t="shared" si="76"/>
        <v>732252.84016865748</v>
      </c>
    </row>
    <row r="345" spans="11:21">
      <c r="K345" s="24">
        <f t="shared" si="69"/>
        <v>342</v>
      </c>
      <c r="L345" s="13">
        <f t="shared" si="68"/>
        <v>46384</v>
      </c>
      <c r="M345" s="9">
        <f t="shared" si="70"/>
        <v>0</v>
      </c>
      <c r="P345" s="24">
        <f t="shared" si="71"/>
        <v>342</v>
      </c>
      <c r="Q345" s="26">
        <f t="shared" si="72"/>
        <v>46384</v>
      </c>
      <c r="R345" s="30">
        <f t="shared" si="74"/>
        <v>732252.84016865748</v>
      </c>
      <c r="S345" s="30">
        <f t="shared" si="73"/>
        <v>244.93270506687318</v>
      </c>
      <c r="T345" s="30">
        <f t="shared" si="75"/>
        <v>0</v>
      </c>
      <c r="U345" s="30">
        <f t="shared" si="76"/>
        <v>732497.77287372435</v>
      </c>
    </row>
    <row r="346" spans="11:21">
      <c r="K346" s="24">
        <f t="shared" si="69"/>
        <v>343</v>
      </c>
      <c r="L346" s="13">
        <f t="shared" si="68"/>
        <v>46385</v>
      </c>
      <c r="M346" s="9">
        <f t="shared" si="70"/>
        <v>0</v>
      </c>
      <c r="P346" s="24">
        <f t="shared" si="71"/>
        <v>343</v>
      </c>
      <c r="Q346" s="26">
        <f t="shared" si="72"/>
        <v>46385</v>
      </c>
      <c r="R346" s="30">
        <f t="shared" si="74"/>
        <v>732497.77287372435</v>
      </c>
      <c r="S346" s="30">
        <f t="shared" si="73"/>
        <v>245.0146330932603</v>
      </c>
      <c r="T346" s="30">
        <f t="shared" si="75"/>
        <v>0</v>
      </c>
      <c r="U346" s="30">
        <f t="shared" si="76"/>
        <v>732742.78750681761</v>
      </c>
    </row>
    <row r="347" spans="11:21">
      <c r="K347" s="24">
        <f t="shared" si="69"/>
        <v>344</v>
      </c>
      <c r="L347" s="13">
        <f t="shared" si="68"/>
        <v>46386</v>
      </c>
      <c r="M347" s="9">
        <f t="shared" si="70"/>
        <v>0</v>
      </c>
      <c r="P347" s="24">
        <f t="shared" si="71"/>
        <v>344</v>
      </c>
      <c r="Q347" s="26">
        <f t="shared" si="72"/>
        <v>46386</v>
      </c>
      <c r="R347" s="30">
        <f t="shared" si="74"/>
        <v>732742.78750681761</v>
      </c>
      <c r="S347" s="30">
        <f t="shared" si="73"/>
        <v>245.09658852391547</v>
      </c>
      <c r="T347" s="30">
        <f t="shared" si="75"/>
        <v>0</v>
      </c>
      <c r="U347" s="30">
        <f t="shared" si="76"/>
        <v>732987.88409534155</v>
      </c>
    </row>
    <row r="348" spans="11:21">
      <c r="K348" s="24">
        <f t="shared" si="69"/>
        <v>345</v>
      </c>
      <c r="L348" s="13">
        <f t="shared" si="68"/>
        <v>46387</v>
      </c>
      <c r="M348" s="9">
        <f t="shared" si="70"/>
        <v>0</v>
      </c>
      <c r="P348" s="24">
        <f t="shared" si="71"/>
        <v>345</v>
      </c>
      <c r="Q348" s="26">
        <f t="shared" si="72"/>
        <v>46387</v>
      </c>
      <c r="R348" s="30">
        <f t="shared" si="74"/>
        <v>732987.88409534155</v>
      </c>
      <c r="S348" s="30">
        <f t="shared" si="73"/>
        <v>245.17857136800524</v>
      </c>
      <c r="T348" s="30">
        <f t="shared" si="75"/>
        <v>0</v>
      </c>
      <c r="U348" s="30">
        <f t="shared" si="76"/>
        <v>733233.06266670953</v>
      </c>
    </row>
    <row r="349" spans="11:21">
      <c r="K349" s="24">
        <f t="shared" si="69"/>
        <v>346</v>
      </c>
      <c r="L349" s="13">
        <f t="shared" ref="L349:L412" si="77">+L348+1</f>
        <v>46388</v>
      </c>
      <c r="M349" s="9">
        <f t="shared" si="70"/>
        <v>0</v>
      </c>
      <c r="P349" s="24">
        <f t="shared" si="71"/>
        <v>346</v>
      </c>
      <c r="Q349" s="26">
        <f t="shared" si="72"/>
        <v>46388</v>
      </c>
      <c r="R349" s="30">
        <f t="shared" si="74"/>
        <v>733233.06266670953</v>
      </c>
      <c r="S349" s="30">
        <f t="shared" si="73"/>
        <v>245.26058163469912</v>
      </c>
      <c r="T349" s="30">
        <f t="shared" si="75"/>
        <v>0</v>
      </c>
      <c r="U349" s="30">
        <f t="shared" si="76"/>
        <v>733478.32324834424</v>
      </c>
    </row>
    <row r="350" spans="11:21">
      <c r="K350" s="24">
        <f t="shared" si="69"/>
        <v>347</v>
      </c>
      <c r="L350" s="13">
        <f t="shared" si="77"/>
        <v>46389</v>
      </c>
      <c r="M350" s="9">
        <f t="shared" si="70"/>
        <v>0</v>
      </c>
      <c r="P350" s="24">
        <f t="shared" si="71"/>
        <v>347</v>
      </c>
      <c r="Q350" s="26">
        <f t="shared" si="72"/>
        <v>46389</v>
      </c>
      <c r="R350" s="30">
        <f t="shared" si="74"/>
        <v>733478.32324834424</v>
      </c>
      <c r="S350" s="30">
        <f t="shared" si="73"/>
        <v>245.34261933316984</v>
      </c>
      <c r="T350" s="30">
        <f t="shared" si="75"/>
        <v>0</v>
      </c>
      <c r="U350" s="30">
        <f t="shared" si="76"/>
        <v>733723.66586767742</v>
      </c>
    </row>
    <row r="351" spans="11:21">
      <c r="K351" s="24">
        <f t="shared" ref="K351:K414" si="78">+K350+1</f>
        <v>348</v>
      </c>
      <c r="L351" s="13">
        <f t="shared" si="77"/>
        <v>46390</v>
      </c>
      <c r="M351" s="9">
        <f t="shared" si="70"/>
        <v>0</v>
      </c>
      <c r="P351" s="24">
        <f t="shared" si="71"/>
        <v>348</v>
      </c>
      <c r="Q351" s="26">
        <f t="shared" si="72"/>
        <v>46390</v>
      </c>
      <c r="R351" s="30">
        <f t="shared" si="74"/>
        <v>733723.66586767742</v>
      </c>
      <c r="S351" s="30">
        <f t="shared" si="73"/>
        <v>245.42468447259301</v>
      </c>
      <c r="T351" s="30">
        <f t="shared" si="75"/>
        <v>0</v>
      </c>
      <c r="U351" s="30">
        <f t="shared" si="76"/>
        <v>733969.09055215004</v>
      </c>
    </row>
    <row r="352" spans="11:21">
      <c r="K352" s="24">
        <f t="shared" si="78"/>
        <v>349</v>
      </c>
      <c r="L352" s="13">
        <f t="shared" si="77"/>
        <v>46391</v>
      </c>
      <c r="M352" s="9">
        <f t="shared" si="70"/>
        <v>0</v>
      </c>
      <c r="P352" s="24">
        <f t="shared" si="71"/>
        <v>349</v>
      </c>
      <c r="Q352" s="26">
        <f t="shared" si="72"/>
        <v>46391</v>
      </c>
      <c r="R352" s="30">
        <f t="shared" si="74"/>
        <v>733969.09055215004</v>
      </c>
      <c r="S352" s="30">
        <f t="shared" si="73"/>
        <v>245.50677706214748</v>
      </c>
      <c r="T352" s="30">
        <f t="shared" si="75"/>
        <v>0</v>
      </c>
      <c r="U352" s="30">
        <f t="shared" si="76"/>
        <v>734214.59732921224</v>
      </c>
    </row>
    <row r="353" spans="11:21">
      <c r="K353" s="24">
        <f t="shared" si="78"/>
        <v>350</v>
      </c>
      <c r="L353" s="13">
        <f t="shared" si="77"/>
        <v>46392</v>
      </c>
      <c r="M353" s="9">
        <f t="shared" si="70"/>
        <v>0</v>
      </c>
      <c r="P353" s="24">
        <f t="shared" si="71"/>
        <v>350</v>
      </c>
      <c r="Q353" s="26">
        <f t="shared" si="72"/>
        <v>46392</v>
      </c>
      <c r="R353" s="30">
        <f t="shared" si="74"/>
        <v>734214.59732921224</v>
      </c>
      <c r="S353" s="30">
        <f t="shared" si="73"/>
        <v>245.58889711101509</v>
      </c>
      <c r="T353" s="30">
        <f t="shared" si="75"/>
        <v>0</v>
      </c>
      <c r="U353" s="30">
        <f t="shared" si="76"/>
        <v>734460.18622632325</v>
      </c>
    </row>
    <row r="354" spans="11:21">
      <c r="K354" s="24">
        <f t="shared" si="78"/>
        <v>351</v>
      </c>
      <c r="L354" s="13">
        <f t="shared" si="77"/>
        <v>46393</v>
      </c>
      <c r="M354" s="9">
        <f t="shared" si="70"/>
        <v>0</v>
      </c>
      <c r="P354" s="24">
        <f t="shared" si="71"/>
        <v>351</v>
      </c>
      <c r="Q354" s="26">
        <f t="shared" si="72"/>
        <v>46393</v>
      </c>
      <c r="R354" s="30">
        <f t="shared" si="74"/>
        <v>734460.18622632325</v>
      </c>
      <c r="S354" s="30">
        <f t="shared" si="73"/>
        <v>245.67104462838074</v>
      </c>
      <c r="T354" s="30">
        <f t="shared" si="75"/>
        <v>0</v>
      </c>
      <c r="U354" s="30">
        <f t="shared" si="76"/>
        <v>734705.85727095162</v>
      </c>
    </row>
    <row r="355" spans="11:21">
      <c r="K355" s="24">
        <f t="shared" si="78"/>
        <v>352</v>
      </c>
      <c r="L355" s="13">
        <f t="shared" si="77"/>
        <v>46394</v>
      </c>
      <c r="M355" s="9">
        <f t="shared" ref="M355:M418" si="79">-IFERROR(VLOOKUP(L355,$A$11:$E$58,5,FALSE),0)</f>
        <v>0</v>
      </c>
      <c r="P355" s="24">
        <f t="shared" si="71"/>
        <v>352</v>
      </c>
      <c r="Q355" s="26">
        <f t="shared" si="72"/>
        <v>46394</v>
      </c>
      <c r="R355" s="30">
        <f t="shared" si="74"/>
        <v>734705.85727095162</v>
      </c>
      <c r="S355" s="30">
        <f t="shared" si="73"/>
        <v>245.75321962343239</v>
      </c>
      <c r="T355" s="30">
        <f t="shared" si="75"/>
        <v>0</v>
      </c>
      <c r="U355" s="30">
        <f t="shared" si="76"/>
        <v>734951.61049057508</v>
      </c>
    </row>
    <row r="356" spans="11:21">
      <c r="K356" s="24">
        <f t="shared" si="78"/>
        <v>353</v>
      </c>
      <c r="L356" s="13">
        <f t="shared" si="77"/>
        <v>46395</v>
      </c>
      <c r="M356" s="9">
        <f t="shared" si="79"/>
        <v>0</v>
      </c>
      <c r="P356" s="24">
        <f t="shared" si="71"/>
        <v>353</v>
      </c>
      <c r="Q356" s="26">
        <f t="shared" si="72"/>
        <v>46395</v>
      </c>
      <c r="R356" s="30">
        <f t="shared" si="74"/>
        <v>734951.61049057508</v>
      </c>
      <c r="S356" s="30">
        <f t="shared" si="73"/>
        <v>245.83542210536118</v>
      </c>
      <c r="T356" s="30">
        <f t="shared" si="75"/>
        <v>0</v>
      </c>
      <c r="U356" s="30">
        <f t="shared" si="76"/>
        <v>735197.44591268047</v>
      </c>
    </row>
    <row r="357" spans="11:21">
      <c r="K357" s="24">
        <f t="shared" si="78"/>
        <v>354</v>
      </c>
      <c r="L357" s="13">
        <f t="shared" si="77"/>
        <v>46396</v>
      </c>
      <c r="M357" s="9">
        <f t="shared" si="79"/>
        <v>0</v>
      </c>
      <c r="P357" s="24">
        <f t="shared" si="71"/>
        <v>354</v>
      </c>
      <c r="Q357" s="26">
        <f t="shared" si="72"/>
        <v>46396</v>
      </c>
      <c r="R357" s="30">
        <f t="shared" si="74"/>
        <v>735197.44591268047</v>
      </c>
      <c r="S357" s="30">
        <f t="shared" si="73"/>
        <v>245.91765208336122</v>
      </c>
      <c r="T357" s="30">
        <f t="shared" si="75"/>
        <v>0</v>
      </c>
      <c r="U357" s="30">
        <f t="shared" si="76"/>
        <v>735443.3635647638</v>
      </c>
    </row>
    <row r="358" spans="11:21">
      <c r="K358" s="24">
        <f t="shared" si="78"/>
        <v>355</v>
      </c>
      <c r="L358" s="13">
        <f t="shared" si="77"/>
        <v>46397</v>
      </c>
      <c r="M358" s="9">
        <f t="shared" si="79"/>
        <v>0</v>
      </c>
      <c r="P358" s="24">
        <f t="shared" si="71"/>
        <v>355</v>
      </c>
      <c r="Q358" s="26">
        <f t="shared" si="72"/>
        <v>46397</v>
      </c>
      <c r="R358" s="30">
        <f t="shared" si="74"/>
        <v>735443.3635647638</v>
      </c>
      <c r="S358" s="30">
        <f t="shared" si="73"/>
        <v>245.9999095666297</v>
      </c>
      <c r="T358" s="30">
        <f t="shared" si="75"/>
        <v>0</v>
      </c>
      <c r="U358" s="30">
        <f t="shared" si="76"/>
        <v>735689.3634743304</v>
      </c>
    </row>
    <row r="359" spans="11:21">
      <c r="K359" s="24">
        <f t="shared" si="78"/>
        <v>356</v>
      </c>
      <c r="L359" s="13">
        <f t="shared" si="77"/>
        <v>46398</v>
      </c>
      <c r="M359" s="9">
        <f t="shared" si="79"/>
        <v>0</v>
      </c>
      <c r="P359" s="24">
        <f t="shared" si="71"/>
        <v>356</v>
      </c>
      <c r="Q359" s="26">
        <f t="shared" si="72"/>
        <v>46398</v>
      </c>
      <c r="R359" s="30">
        <f t="shared" si="74"/>
        <v>735689.3634743304</v>
      </c>
      <c r="S359" s="30">
        <f t="shared" si="73"/>
        <v>246.08219456436692</v>
      </c>
      <c r="T359" s="30">
        <f t="shared" si="75"/>
        <v>0</v>
      </c>
      <c r="U359" s="30">
        <f t="shared" si="76"/>
        <v>735935.4456688948</v>
      </c>
    </row>
    <row r="360" spans="11:21">
      <c r="K360" s="24">
        <f t="shared" si="78"/>
        <v>357</v>
      </c>
      <c r="L360" s="13">
        <f t="shared" si="77"/>
        <v>46399</v>
      </c>
      <c r="M360" s="9">
        <f t="shared" si="79"/>
        <v>0</v>
      </c>
      <c r="P360" s="24">
        <f t="shared" si="71"/>
        <v>357</v>
      </c>
      <c r="Q360" s="26">
        <f t="shared" si="72"/>
        <v>46399</v>
      </c>
      <c r="R360" s="30">
        <f t="shared" si="74"/>
        <v>735935.4456688948</v>
      </c>
      <c r="S360" s="30">
        <f t="shared" si="73"/>
        <v>246.16450708577628</v>
      </c>
      <c r="T360" s="30">
        <f t="shared" si="75"/>
        <v>0</v>
      </c>
      <c r="U360" s="30">
        <f t="shared" si="76"/>
        <v>736181.6101759806</v>
      </c>
    </row>
    <row r="361" spans="11:21">
      <c r="K361" s="24">
        <f t="shared" si="78"/>
        <v>358</v>
      </c>
      <c r="L361" s="13">
        <f t="shared" si="77"/>
        <v>46400</v>
      </c>
      <c r="M361" s="9">
        <f t="shared" si="79"/>
        <v>0</v>
      </c>
      <c r="P361" s="24">
        <f t="shared" si="71"/>
        <v>358</v>
      </c>
      <c r="Q361" s="26">
        <f t="shared" si="72"/>
        <v>46400</v>
      </c>
      <c r="R361" s="30">
        <f t="shared" si="74"/>
        <v>736181.6101759806</v>
      </c>
      <c r="S361" s="30">
        <f t="shared" si="73"/>
        <v>246.2468471400642</v>
      </c>
      <c r="T361" s="30">
        <f t="shared" si="75"/>
        <v>0</v>
      </c>
      <c r="U361" s="30">
        <f t="shared" si="76"/>
        <v>736427.85702312062</v>
      </c>
    </row>
    <row r="362" spans="11:21">
      <c r="K362" s="24">
        <f t="shared" si="78"/>
        <v>359</v>
      </c>
      <c r="L362" s="13">
        <f t="shared" si="77"/>
        <v>46401</v>
      </c>
      <c r="M362" s="9">
        <f t="shared" si="79"/>
        <v>0</v>
      </c>
      <c r="P362" s="24">
        <f t="shared" si="71"/>
        <v>359</v>
      </c>
      <c r="Q362" s="26">
        <f t="shared" si="72"/>
        <v>46401</v>
      </c>
      <c r="R362" s="30">
        <f t="shared" si="74"/>
        <v>736427.85702312062</v>
      </c>
      <c r="S362" s="30">
        <f t="shared" si="73"/>
        <v>246.32921473644021</v>
      </c>
      <c r="T362" s="30">
        <f t="shared" si="75"/>
        <v>0</v>
      </c>
      <c r="U362" s="30">
        <f t="shared" si="76"/>
        <v>736674.18623785709</v>
      </c>
    </row>
    <row r="363" spans="11:21">
      <c r="K363" s="24">
        <f t="shared" si="78"/>
        <v>360</v>
      </c>
      <c r="L363" s="13">
        <f t="shared" si="77"/>
        <v>46402</v>
      </c>
      <c r="M363" s="9">
        <f t="shared" si="79"/>
        <v>0</v>
      </c>
      <c r="P363" s="24">
        <f t="shared" si="71"/>
        <v>360</v>
      </c>
      <c r="Q363" s="26">
        <f t="shared" si="72"/>
        <v>46402</v>
      </c>
      <c r="R363" s="30">
        <f t="shared" si="74"/>
        <v>736674.18623785709</v>
      </c>
      <c r="S363" s="30">
        <f t="shared" si="73"/>
        <v>246.41160988411696</v>
      </c>
      <c r="T363" s="30">
        <f t="shared" si="75"/>
        <v>0</v>
      </c>
      <c r="U363" s="30">
        <f t="shared" si="76"/>
        <v>736920.59784774121</v>
      </c>
    </row>
    <row r="364" spans="11:21">
      <c r="K364" s="24">
        <f t="shared" si="78"/>
        <v>361</v>
      </c>
      <c r="L364" s="13">
        <f t="shared" si="77"/>
        <v>46403</v>
      </c>
      <c r="M364" s="9">
        <f t="shared" si="79"/>
        <v>0</v>
      </c>
      <c r="P364" s="24">
        <f t="shared" si="71"/>
        <v>361</v>
      </c>
      <c r="Q364" s="26">
        <f t="shared" si="72"/>
        <v>46403</v>
      </c>
      <c r="R364" s="30">
        <f t="shared" si="74"/>
        <v>736920.59784774121</v>
      </c>
      <c r="S364" s="30">
        <f t="shared" si="73"/>
        <v>246.49403259231005</v>
      </c>
      <c r="T364" s="30">
        <f t="shared" si="75"/>
        <v>0</v>
      </c>
      <c r="U364" s="30">
        <f t="shared" si="76"/>
        <v>737167.09188033349</v>
      </c>
    </row>
    <row r="365" spans="11:21">
      <c r="K365" s="24">
        <f t="shared" si="78"/>
        <v>362</v>
      </c>
      <c r="L365" s="13">
        <f t="shared" si="77"/>
        <v>46404</v>
      </c>
      <c r="M365" s="9">
        <f t="shared" si="79"/>
        <v>0</v>
      </c>
      <c r="P365" s="24">
        <f t="shared" si="71"/>
        <v>362</v>
      </c>
      <c r="Q365" s="26">
        <f t="shared" si="72"/>
        <v>46404</v>
      </c>
      <c r="R365" s="30">
        <f t="shared" si="74"/>
        <v>737167.09188033349</v>
      </c>
      <c r="S365" s="30">
        <f t="shared" si="73"/>
        <v>246.57648287023832</v>
      </c>
      <c r="T365" s="30">
        <f t="shared" si="75"/>
        <v>0</v>
      </c>
      <c r="U365" s="30">
        <f t="shared" si="76"/>
        <v>737413.66836320376</v>
      </c>
    </row>
    <row r="366" spans="11:21">
      <c r="K366" s="24">
        <f t="shared" si="78"/>
        <v>363</v>
      </c>
      <c r="L366" s="13">
        <f t="shared" si="77"/>
        <v>46405</v>
      </c>
      <c r="M366" s="9">
        <f t="shared" si="79"/>
        <v>0</v>
      </c>
      <c r="P366" s="24">
        <f t="shared" si="71"/>
        <v>363</v>
      </c>
      <c r="Q366" s="26">
        <f t="shared" si="72"/>
        <v>46405</v>
      </c>
      <c r="R366" s="30">
        <f t="shared" si="74"/>
        <v>737413.66836320376</v>
      </c>
      <c r="S366" s="30">
        <f t="shared" si="73"/>
        <v>246.65896072712363</v>
      </c>
      <c r="T366" s="30">
        <f t="shared" si="75"/>
        <v>0</v>
      </c>
      <c r="U366" s="30">
        <f t="shared" si="76"/>
        <v>737660.32732393092</v>
      </c>
    </row>
    <row r="367" spans="11:21">
      <c r="K367" s="24">
        <f t="shared" si="78"/>
        <v>364</v>
      </c>
      <c r="L367" s="13">
        <f t="shared" si="77"/>
        <v>46406</v>
      </c>
      <c r="M367" s="9">
        <f t="shared" si="79"/>
        <v>0</v>
      </c>
      <c r="P367" s="24">
        <f t="shared" si="71"/>
        <v>364</v>
      </c>
      <c r="Q367" s="26">
        <f t="shared" si="72"/>
        <v>46406</v>
      </c>
      <c r="R367" s="30">
        <f t="shared" si="74"/>
        <v>737660.32732393092</v>
      </c>
      <c r="S367" s="30">
        <f t="shared" si="73"/>
        <v>246.74146617219091</v>
      </c>
      <c r="T367" s="30">
        <f t="shared" si="75"/>
        <v>0</v>
      </c>
      <c r="U367" s="30">
        <f t="shared" si="76"/>
        <v>737907.06879010308</v>
      </c>
    </row>
    <row r="368" spans="11:21">
      <c r="K368" s="24">
        <f t="shared" si="78"/>
        <v>365</v>
      </c>
      <c r="L368" s="13">
        <f t="shared" si="77"/>
        <v>46407</v>
      </c>
      <c r="M368" s="9">
        <f t="shared" si="79"/>
        <v>-23816.552906502271</v>
      </c>
      <c r="P368" s="24">
        <f t="shared" si="71"/>
        <v>365</v>
      </c>
      <c r="Q368" s="26">
        <f t="shared" si="72"/>
        <v>46407</v>
      </c>
      <c r="R368" s="30">
        <f t="shared" si="74"/>
        <v>737907.06879010308</v>
      </c>
      <c r="S368" s="30">
        <f t="shared" si="73"/>
        <v>246.82399921466813</v>
      </c>
      <c r="T368" s="30">
        <f t="shared" si="75"/>
        <v>-23816.552906502271</v>
      </c>
      <c r="U368" s="30">
        <f t="shared" si="76"/>
        <v>714337.33988281549</v>
      </c>
    </row>
    <row r="369" spans="11:21">
      <c r="K369" s="24">
        <f t="shared" si="78"/>
        <v>366</v>
      </c>
      <c r="L369" s="13">
        <f t="shared" si="77"/>
        <v>46408</v>
      </c>
      <c r="M369" s="9">
        <f t="shared" si="79"/>
        <v>0</v>
      </c>
      <c r="P369" s="24">
        <f t="shared" si="71"/>
        <v>366</v>
      </c>
      <c r="Q369" s="26">
        <f t="shared" si="72"/>
        <v>46408</v>
      </c>
      <c r="R369" s="30">
        <f t="shared" si="74"/>
        <v>714337.33988281549</v>
      </c>
      <c r="S369" s="30">
        <f t="shared" si="73"/>
        <v>238.94011383755557</v>
      </c>
      <c r="T369" s="30">
        <f t="shared" si="75"/>
        <v>0</v>
      </c>
      <c r="U369" s="30">
        <f t="shared" si="76"/>
        <v>714576.27999665309</v>
      </c>
    </row>
    <row r="370" spans="11:21">
      <c r="K370" s="24">
        <f t="shared" si="78"/>
        <v>367</v>
      </c>
      <c r="L370" s="13">
        <f t="shared" si="77"/>
        <v>46409</v>
      </c>
      <c r="M370" s="9">
        <f t="shared" si="79"/>
        <v>0</v>
      </c>
      <c r="P370" s="24">
        <f t="shared" si="71"/>
        <v>367</v>
      </c>
      <c r="Q370" s="26">
        <f t="shared" si="72"/>
        <v>46409</v>
      </c>
      <c r="R370" s="30">
        <f t="shared" si="74"/>
        <v>714576.27999665309</v>
      </c>
      <c r="S370" s="30">
        <f t="shared" si="73"/>
        <v>239.02003739021498</v>
      </c>
      <c r="T370" s="30">
        <f t="shared" si="75"/>
        <v>0</v>
      </c>
      <c r="U370" s="30">
        <f t="shared" si="76"/>
        <v>714815.30003404326</v>
      </c>
    </row>
    <row r="371" spans="11:21">
      <c r="K371" s="24">
        <f t="shared" si="78"/>
        <v>368</v>
      </c>
      <c r="L371" s="13">
        <f t="shared" si="77"/>
        <v>46410</v>
      </c>
      <c r="M371" s="9">
        <f t="shared" si="79"/>
        <v>0</v>
      </c>
      <c r="P371" s="24">
        <f t="shared" si="71"/>
        <v>368</v>
      </c>
      <c r="Q371" s="26">
        <f t="shared" si="72"/>
        <v>46410</v>
      </c>
      <c r="R371" s="30">
        <f t="shared" si="74"/>
        <v>714815.30003404326</v>
      </c>
      <c r="S371" s="30">
        <f t="shared" si="73"/>
        <v>239.09998767666204</v>
      </c>
      <c r="T371" s="30">
        <f t="shared" si="75"/>
        <v>0</v>
      </c>
      <c r="U371" s="30">
        <f t="shared" si="76"/>
        <v>715054.40002171998</v>
      </c>
    </row>
    <row r="372" spans="11:21">
      <c r="K372" s="24">
        <f t="shared" si="78"/>
        <v>369</v>
      </c>
      <c r="L372" s="13">
        <f t="shared" si="77"/>
        <v>46411</v>
      </c>
      <c r="M372" s="9">
        <f t="shared" si="79"/>
        <v>0</v>
      </c>
      <c r="P372" s="24">
        <f t="shared" si="71"/>
        <v>369</v>
      </c>
      <c r="Q372" s="26">
        <f t="shared" si="72"/>
        <v>46411</v>
      </c>
      <c r="R372" s="30">
        <f t="shared" si="74"/>
        <v>715054.40002171998</v>
      </c>
      <c r="S372" s="30">
        <f t="shared" si="73"/>
        <v>239.17996470583907</v>
      </c>
      <c r="T372" s="30">
        <f t="shared" si="75"/>
        <v>0</v>
      </c>
      <c r="U372" s="30">
        <f t="shared" si="76"/>
        <v>715293.57998642582</v>
      </c>
    </row>
    <row r="373" spans="11:21">
      <c r="K373" s="24">
        <f t="shared" si="78"/>
        <v>370</v>
      </c>
      <c r="L373" s="13">
        <f t="shared" si="77"/>
        <v>46412</v>
      </c>
      <c r="M373" s="9">
        <f t="shared" si="79"/>
        <v>0</v>
      </c>
      <c r="P373" s="24">
        <f t="shared" si="71"/>
        <v>370</v>
      </c>
      <c r="Q373" s="26">
        <f t="shared" si="72"/>
        <v>46412</v>
      </c>
      <c r="R373" s="30">
        <f t="shared" si="74"/>
        <v>715293.57998642582</v>
      </c>
      <c r="S373" s="30">
        <f t="shared" si="73"/>
        <v>239.25996848669118</v>
      </c>
      <c r="T373" s="30">
        <f t="shared" si="75"/>
        <v>0</v>
      </c>
      <c r="U373" s="30">
        <f t="shared" si="76"/>
        <v>715532.83995491255</v>
      </c>
    </row>
    <row r="374" spans="11:21">
      <c r="K374" s="24">
        <f t="shared" si="78"/>
        <v>371</v>
      </c>
      <c r="L374" s="13">
        <f t="shared" si="77"/>
        <v>46413</v>
      </c>
      <c r="M374" s="9">
        <f t="shared" si="79"/>
        <v>0</v>
      </c>
      <c r="P374" s="24">
        <f t="shared" si="71"/>
        <v>371</v>
      </c>
      <c r="Q374" s="26">
        <f t="shared" si="72"/>
        <v>46413</v>
      </c>
      <c r="R374" s="30">
        <f t="shared" si="74"/>
        <v>715532.83995491255</v>
      </c>
      <c r="S374" s="30">
        <f t="shared" si="73"/>
        <v>239.33999902816669</v>
      </c>
      <c r="T374" s="30">
        <f t="shared" si="75"/>
        <v>0</v>
      </c>
      <c r="U374" s="30">
        <f t="shared" si="76"/>
        <v>715772.17995394068</v>
      </c>
    </row>
    <row r="375" spans="11:21">
      <c r="K375" s="24">
        <f t="shared" si="78"/>
        <v>372</v>
      </c>
      <c r="L375" s="13">
        <f t="shared" si="77"/>
        <v>46414</v>
      </c>
      <c r="M375" s="9">
        <f t="shared" si="79"/>
        <v>0</v>
      </c>
      <c r="P375" s="24">
        <f t="shared" si="71"/>
        <v>372</v>
      </c>
      <c r="Q375" s="26">
        <f t="shared" si="72"/>
        <v>46414</v>
      </c>
      <c r="R375" s="30">
        <f t="shared" si="74"/>
        <v>715772.17995394068</v>
      </c>
      <c r="S375" s="30">
        <f t="shared" si="73"/>
        <v>239.42005633921673</v>
      </c>
      <c r="T375" s="30">
        <f t="shared" si="75"/>
        <v>0</v>
      </c>
      <c r="U375" s="30">
        <f t="shared" si="76"/>
        <v>716011.60001027992</v>
      </c>
    </row>
    <row r="376" spans="11:21">
      <c r="K376" s="24">
        <f t="shared" si="78"/>
        <v>373</v>
      </c>
      <c r="L376" s="13">
        <f t="shared" si="77"/>
        <v>46415</v>
      </c>
      <c r="M376" s="9">
        <f t="shared" si="79"/>
        <v>0</v>
      </c>
      <c r="P376" s="24">
        <f t="shared" si="71"/>
        <v>373</v>
      </c>
      <c r="Q376" s="26">
        <f t="shared" si="72"/>
        <v>46415</v>
      </c>
      <c r="R376" s="30">
        <f t="shared" si="74"/>
        <v>716011.60001027992</v>
      </c>
      <c r="S376" s="30">
        <f t="shared" si="73"/>
        <v>239.50014042879559</v>
      </c>
      <c r="T376" s="30">
        <f t="shared" si="75"/>
        <v>0</v>
      </c>
      <c r="U376" s="30">
        <f t="shared" si="76"/>
        <v>716251.10015070869</v>
      </c>
    </row>
    <row r="377" spans="11:21">
      <c r="K377" s="24">
        <f t="shared" si="78"/>
        <v>374</v>
      </c>
      <c r="L377" s="13">
        <f t="shared" si="77"/>
        <v>46416</v>
      </c>
      <c r="M377" s="9">
        <f t="shared" si="79"/>
        <v>0</v>
      </c>
      <c r="P377" s="24">
        <f t="shared" si="71"/>
        <v>374</v>
      </c>
      <c r="Q377" s="26">
        <f t="shared" si="72"/>
        <v>46416</v>
      </c>
      <c r="R377" s="30">
        <f t="shared" si="74"/>
        <v>716251.10015070869</v>
      </c>
      <c r="S377" s="30">
        <f t="shared" si="73"/>
        <v>239.5802513058604</v>
      </c>
      <c r="T377" s="30">
        <f t="shared" si="75"/>
        <v>0</v>
      </c>
      <c r="U377" s="30">
        <f t="shared" si="76"/>
        <v>716490.68040201452</v>
      </c>
    </row>
    <row r="378" spans="11:21">
      <c r="K378" s="24">
        <f t="shared" si="78"/>
        <v>375</v>
      </c>
      <c r="L378" s="13">
        <f t="shared" si="77"/>
        <v>46417</v>
      </c>
      <c r="M378" s="9">
        <f t="shared" si="79"/>
        <v>0</v>
      </c>
      <c r="P378" s="24">
        <f t="shared" si="71"/>
        <v>375</v>
      </c>
      <c r="Q378" s="26">
        <f t="shared" si="72"/>
        <v>46417</v>
      </c>
      <c r="R378" s="30">
        <f t="shared" si="74"/>
        <v>716490.68040201452</v>
      </c>
      <c r="S378" s="30">
        <f t="shared" si="73"/>
        <v>239.66038897937139</v>
      </c>
      <c r="T378" s="30">
        <f t="shared" si="75"/>
        <v>0</v>
      </c>
      <c r="U378" s="30">
        <f t="shared" si="76"/>
        <v>716730.34079099388</v>
      </c>
    </row>
    <row r="379" spans="11:21">
      <c r="K379" s="24">
        <f t="shared" si="78"/>
        <v>376</v>
      </c>
      <c r="L379" s="13">
        <f t="shared" si="77"/>
        <v>46418</v>
      </c>
      <c r="M379" s="9">
        <f t="shared" si="79"/>
        <v>0</v>
      </c>
      <c r="P379" s="24">
        <f t="shared" si="71"/>
        <v>376</v>
      </c>
      <c r="Q379" s="26">
        <f t="shared" si="72"/>
        <v>46418</v>
      </c>
      <c r="R379" s="30">
        <f t="shared" si="74"/>
        <v>716730.34079099388</v>
      </c>
      <c r="S379" s="30">
        <f t="shared" si="73"/>
        <v>239.74055345829177</v>
      </c>
      <c r="T379" s="30">
        <f t="shared" si="75"/>
        <v>0</v>
      </c>
      <c r="U379" s="30">
        <f t="shared" si="76"/>
        <v>716970.08134445222</v>
      </c>
    </row>
    <row r="380" spans="11:21">
      <c r="K380" s="24">
        <f t="shared" si="78"/>
        <v>377</v>
      </c>
      <c r="L380" s="13">
        <f t="shared" si="77"/>
        <v>46419</v>
      </c>
      <c r="M380" s="9">
        <f t="shared" si="79"/>
        <v>0</v>
      </c>
      <c r="P380" s="24">
        <f t="shared" si="71"/>
        <v>377</v>
      </c>
      <c r="Q380" s="26">
        <f t="shared" si="72"/>
        <v>46419</v>
      </c>
      <c r="R380" s="30">
        <f t="shared" si="74"/>
        <v>716970.08134445222</v>
      </c>
      <c r="S380" s="30">
        <f t="shared" si="73"/>
        <v>239.82074475158777</v>
      </c>
      <c r="T380" s="30">
        <f t="shared" si="75"/>
        <v>0</v>
      </c>
      <c r="U380" s="30">
        <f t="shared" si="76"/>
        <v>717209.90208920382</v>
      </c>
    </row>
    <row r="381" spans="11:21">
      <c r="K381" s="24">
        <f t="shared" si="78"/>
        <v>378</v>
      </c>
      <c r="L381" s="13">
        <f t="shared" si="77"/>
        <v>46420</v>
      </c>
      <c r="M381" s="9">
        <f t="shared" si="79"/>
        <v>0</v>
      </c>
      <c r="P381" s="24">
        <f t="shared" si="71"/>
        <v>378</v>
      </c>
      <c r="Q381" s="26">
        <f t="shared" si="72"/>
        <v>46420</v>
      </c>
      <c r="R381" s="30">
        <f t="shared" si="74"/>
        <v>717209.90208920382</v>
      </c>
      <c r="S381" s="30">
        <f t="shared" si="73"/>
        <v>239.9009628682285</v>
      </c>
      <c r="T381" s="30">
        <f t="shared" si="75"/>
        <v>0</v>
      </c>
      <c r="U381" s="30">
        <f t="shared" si="76"/>
        <v>717449.80305207206</v>
      </c>
    </row>
    <row r="382" spans="11:21">
      <c r="K382" s="24">
        <f t="shared" si="78"/>
        <v>379</v>
      </c>
      <c r="L382" s="13">
        <f t="shared" si="77"/>
        <v>46421</v>
      </c>
      <c r="M382" s="9">
        <f t="shared" si="79"/>
        <v>0</v>
      </c>
      <c r="P382" s="24">
        <f t="shared" si="71"/>
        <v>379</v>
      </c>
      <c r="Q382" s="26">
        <f t="shared" si="72"/>
        <v>46421</v>
      </c>
      <c r="R382" s="30">
        <f t="shared" si="74"/>
        <v>717449.80305207206</v>
      </c>
      <c r="S382" s="30">
        <f t="shared" si="73"/>
        <v>239.9812078171862</v>
      </c>
      <c r="T382" s="30">
        <f t="shared" si="75"/>
        <v>0</v>
      </c>
      <c r="U382" s="30">
        <f t="shared" si="76"/>
        <v>717689.78425988927</v>
      </c>
    </row>
    <row r="383" spans="11:21">
      <c r="K383" s="24">
        <f t="shared" si="78"/>
        <v>380</v>
      </c>
      <c r="L383" s="13">
        <f t="shared" si="77"/>
        <v>46422</v>
      </c>
      <c r="M383" s="9">
        <f t="shared" si="79"/>
        <v>0</v>
      </c>
      <c r="P383" s="24">
        <f t="shared" si="71"/>
        <v>380</v>
      </c>
      <c r="Q383" s="26">
        <f t="shared" si="72"/>
        <v>46422</v>
      </c>
      <c r="R383" s="30">
        <f t="shared" si="74"/>
        <v>717689.78425988927</v>
      </c>
      <c r="S383" s="30">
        <f t="shared" si="73"/>
        <v>240.06147960743607</v>
      </c>
      <c r="T383" s="30">
        <f t="shared" si="75"/>
        <v>0</v>
      </c>
      <c r="U383" s="30">
        <f t="shared" si="76"/>
        <v>717929.84573949676</v>
      </c>
    </row>
    <row r="384" spans="11:21">
      <c r="K384" s="24">
        <f t="shared" si="78"/>
        <v>381</v>
      </c>
      <c r="L384" s="13">
        <f t="shared" si="77"/>
        <v>46423</v>
      </c>
      <c r="M384" s="9">
        <f t="shared" si="79"/>
        <v>0</v>
      </c>
      <c r="P384" s="24">
        <f t="shared" si="71"/>
        <v>381</v>
      </c>
      <c r="Q384" s="26">
        <f t="shared" si="72"/>
        <v>46423</v>
      </c>
      <c r="R384" s="30">
        <f t="shared" si="74"/>
        <v>717929.84573949676</v>
      </c>
      <c r="S384" s="30">
        <f t="shared" si="73"/>
        <v>240.1417782479563</v>
      </c>
      <c r="T384" s="30">
        <f t="shared" si="75"/>
        <v>0</v>
      </c>
      <c r="U384" s="30">
        <f t="shared" si="76"/>
        <v>718169.98751774477</v>
      </c>
    </row>
    <row r="385" spans="11:21">
      <c r="K385" s="24">
        <f t="shared" si="78"/>
        <v>382</v>
      </c>
      <c r="L385" s="13">
        <f t="shared" si="77"/>
        <v>46424</v>
      </c>
      <c r="M385" s="9">
        <f t="shared" si="79"/>
        <v>0</v>
      </c>
      <c r="P385" s="24">
        <f t="shared" si="71"/>
        <v>382</v>
      </c>
      <c r="Q385" s="26">
        <f t="shared" si="72"/>
        <v>46424</v>
      </c>
      <c r="R385" s="30">
        <f t="shared" si="74"/>
        <v>718169.98751774477</v>
      </c>
      <c r="S385" s="30">
        <f t="shared" si="73"/>
        <v>240.22210374772808</v>
      </c>
      <c r="T385" s="30">
        <f t="shared" si="75"/>
        <v>0</v>
      </c>
      <c r="U385" s="30">
        <f t="shared" si="76"/>
        <v>718410.20962149254</v>
      </c>
    </row>
    <row r="386" spans="11:21">
      <c r="K386" s="24">
        <f t="shared" si="78"/>
        <v>383</v>
      </c>
      <c r="L386" s="13">
        <f t="shared" si="77"/>
        <v>46425</v>
      </c>
      <c r="M386" s="9">
        <f t="shared" si="79"/>
        <v>0</v>
      </c>
      <c r="P386" s="24">
        <f t="shared" si="71"/>
        <v>383</v>
      </c>
      <c r="Q386" s="26">
        <f t="shared" si="72"/>
        <v>46425</v>
      </c>
      <c r="R386" s="30">
        <f t="shared" si="74"/>
        <v>718410.20962149254</v>
      </c>
      <c r="S386" s="30">
        <f t="shared" si="73"/>
        <v>240.30245611573562</v>
      </c>
      <c r="T386" s="30">
        <f t="shared" si="75"/>
        <v>0</v>
      </c>
      <c r="U386" s="30">
        <f t="shared" si="76"/>
        <v>718650.51207760826</v>
      </c>
    </row>
    <row r="387" spans="11:21">
      <c r="K387" s="24">
        <f t="shared" si="78"/>
        <v>384</v>
      </c>
      <c r="L387" s="13">
        <f t="shared" si="77"/>
        <v>46426</v>
      </c>
      <c r="M387" s="9">
        <f t="shared" si="79"/>
        <v>0</v>
      </c>
      <c r="P387" s="24">
        <f t="shared" si="71"/>
        <v>384</v>
      </c>
      <c r="Q387" s="26">
        <f t="shared" si="72"/>
        <v>46426</v>
      </c>
      <c r="R387" s="30">
        <f t="shared" si="74"/>
        <v>718650.51207760826</v>
      </c>
      <c r="S387" s="30">
        <f t="shared" si="73"/>
        <v>240.38283536096611</v>
      </c>
      <c r="T387" s="30">
        <f t="shared" si="75"/>
        <v>0</v>
      </c>
      <c r="U387" s="30">
        <f t="shared" si="76"/>
        <v>718890.8949129692</v>
      </c>
    </row>
    <row r="388" spans="11:21">
      <c r="K388" s="24">
        <f t="shared" si="78"/>
        <v>385</v>
      </c>
      <c r="L388" s="13">
        <f t="shared" si="77"/>
        <v>46427</v>
      </c>
      <c r="M388" s="9">
        <f t="shared" si="79"/>
        <v>0</v>
      </c>
      <c r="P388" s="24">
        <f t="shared" si="71"/>
        <v>385</v>
      </c>
      <c r="Q388" s="26">
        <f t="shared" si="72"/>
        <v>46427</v>
      </c>
      <c r="R388" s="30">
        <f t="shared" si="74"/>
        <v>718890.8949129692</v>
      </c>
      <c r="S388" s="30">
        <f t="shared" si="73"/>
        <v>240.46324149240976</v>
      </c>
      <c r="T388" s="30">
        <f t="shared" si="75"/>
        <v>0</v>
      </c>
      <c r="U388" s="30">
        <f t="shared" si="76"/>
        <v>719131.3581544616</v>
      </c>
    </row>
    <row r="389" spans="11:21">
      <c r="K389" s="24">
        <f t="shared" si="78"/>
        <v>386</v>
      </c>
      <c r="L389" s="13">
        <f t="shared" si="77"/>
        <v>46428</v>
      </c>
      <c r="M389" s="9">
        <f t="shared" si="79"/>
        <v>0</v>
      </c>
      <c r="P389" s="24">
        <f t="shared" ref="P389:P452" si="80">+P388+1</f>
        <v>386</v>
      </c>
      <c r="Q389" s="26">
        <f t="shared" ref="Q389:Q452" si="81">+L389</f>
        <v>46428</v>
      </c>
      <c r="R389" s="30">
        <f t="shared" si="74"/>
        <v>719131.3581544616</v>
      </c>
      <c r="S389" s="30">
        <f t="shared" si="73"/>
        <v>240.54367451905983</v>
      </c>
      <c r="T389" s="30">
        <f t="shared" si="75"/>
        <v>0</v>
      </c>
      <c r="U389" s="30">
        <f t="shared" si="76"/>
        <v>719371.90182898066</v>
      </c>
    </row>
    <row r="390" spans="11:21">
      <c r="K390" s="24">
        <f t="shared" si="78"/>
        <v>387</v>
      </c>
      <c r="L390" s="13">
        <f t="shared" si="77"/>
        <v>46429</v>
      </c>
      <c r="M390" s="9">
        <f t="shared" si="79"/>
        <v>0</v>
      </c>
      <c r="P390" s="24">
        <f t="shared" si="80"/>
        <v>387</v>
      </c>
      <c r="Q390" s="26">
        <f t="shared" si="81"/>
        <v>46429</v>
      </c>
      <c r="R390" s="30">
        <f t="shared" si="74"/>
        <v>719371.90182898066</v>
      </c>
      <c r="S390" s="30">
        <f t="shared" ref="S390:S453" si="82">+R390*$M$2</f>
        <v>240.62413444991256</v>
      </c>
      <c r="T390" s="30">
        <f t="shared" si="75"/>
        <v>0</v>
      </c>
      <c r="U390" s="30">
        <f t="shared" si="76"/>
        <v>719612.52596343053</v>
      </c>
    </row>
    <row r="391" spans="11:21">
      <c r="K391" s="24">
        <f t="shared" si="78"/>
        <v>388</v>
      </c>
      <c r="L391" s="13">
        <f t="shared" si="77"/>
        <v>46430</v>
      </c>
      <c r="M391" s="9">
        <f t="shared" si="79"/>
        <v>0</v>
      </c>
      <c r="P391" s="24">
        <f t="shared" si="80"/>
        <v>388</v>
      </c>
      <c r="Q391" s="26">
        <f t="shared" si="81"/>
        <v>46430</v>
      </c>
      <c r="R391" s="30">
        <f t="shared" si="74"/>
        <v>719612.52596343053</v>
      </c>
      <c r="S391" s="30">
        <f t="shared" si="82"/>
        <v>240.70462129396716</v>
      </c>
      <c r="T391" s="30">
        <f t="shared" si="75"/>
        <v>0</v>
      </c>
      <c r="U391" s="30">
        <f t="shared" si="76"/>
        <v>719853.23058472446</v>
      </c>
    </row>
    <row r="392" spans="11:21">
      <c r="K392" s="24">
        <f t="shared" si="78"/>
        <v>389</v>
      </c>
      <c r="L392" s="13">
        <f t="shared" si="77"/>
        <v>46431</v>
      </c>
      <c r="M392" s="9">
        <f t="shared" si="79"/>
        <v>0</v>
      </c>
      <c r="P392" s="24">
        <f t="shared" si="80"/>
        <v>389</v>
      </c>
      <c r="Q392" s="26">
        <f t="shared" si="81"/>
        <v>46431</v>
      </c>
      <c r="R392" s="30">
        <f t="shared" si="74"/>
        <v>719853.23058472446</v>
      </c>
      <c r="S392" s="30">
        <f t="shared" si="82"/>
        <v>240.78513506022585</v>
      </c>
      <c r="T392" s="30">
        <f t="shared" si="75"/>
        <v>0</v>
      </c>
      <c r="U392" s="30">
        <f t="shared" si="76"/>
        <v>720094.01571978466</v>
      </c>
    </row>
    <row r="393" spans="11:21">
      <c r="K393" s="24">
        <f t="shared" si="78"/>
        <v>390</v>
      </c>
      <c r="L393" s="13">
        <f t="shared" si="77"/>
        <v>46432</v>
      </c>
      <c r="M393" s="9">
        <f t="shared" si="79"/>
        <v>0</v>
      </c>
      <c r="P393" s="24">
        <f t="shared" si="80"/>
        <v>390</v>
      </c>
      <c r="Q393" s="26">
        <f t="shared" si="81"/>
        <v>46432</v>
      </c>
      <c r="R393" s="30">
        <f t="shared" si="74"/>
        <v>720094.01571978466</v>
      </c>
      <c r="S393" s="30">
        <f t="shared" si="82"/>
        <v>240.86567575769396</v>
      </c>
      <c r="T393" s="30">
        <f t="shared" si="75"/>
        <v>0</v>
      </c>
      <c r="U393" s="30">
        <f t="shared" si="76"/>
        <v>720334.8813955423</v>
      </c>
    </row>
    <row r="394" spans="11:21">
      <c r="K394" s="24">
        <f t="shared" si="78"/>
        <v>391</v>
      </c>
      <c r="L394" s="13">
        <f t="shared" si="77"/>
        <v>46433</v>
      </c>
      <c r="M394" s="9">
        <f t="shared" si="79"/>
        <v>0</v>
      </c>
      <c r="P394" s="24">
        <f t="shared" si="80"/>
        <v>391</v>
      </c>
      <c r="Q394" s="26">
        <f t="shared" si="81"/>
        <v>46433</v>
      </c>
      <c r="R394" s="30">
        <f t="shared" si="74"/>
        <v>720334.8813955423</v>
      </c>
      <c r="S394" s="30">
        <f t="shared" si="82"/>
        <v>240.94624339537972</v>
      </c>
      <c r="T394" s="30">
        <f t="shared" si="75"/>
        <v>0</v>
      </c>
      <c r="U394" s="30">
        <f t="shared" si="76"/>
        <v>720575.82763893763</v>
      </c>
    </row>
    <row r="395" spans="11:21">
      <c r="K395" s="24">
        <f t="shared" si="78"/>
        <v>392</v>
      </c>
      <c r="L395" s="13">
        <f t="shared" si="77"/>
        <v>46434</v>
      </c>
      <c r="M395" s="9">
        <f t="shared" si="79"/>
        <v>0</v>
      </c>
      <c r="P395" s="24">
        <f t="shared" si="80"/>
        <v>392</v>
      </c>
      <c r="Q395" s="26">
        <f t="shared" si="81"/>
        <v>46434</v>
      </c>
      <c r="R395" s="30">
        <f t="shared" ref="R395:R458" si="83">+U394</f>
        <v>720575.82763893763</v>
      </c>
      <c r="S395" s="30">
        <f t="shared" si="82"/>
        <v>241.02683798229444</v>
      </c>
      <c r="T395" s="30">
        <f t="shared" ref="T395:T458" si="84">+M395</f>
        <v>0</v>
      </c>
      <c r="U395" s="30">
        <f t="shared" ref="U395:U458" si="85">+R395+S395+T395</f>
        <v>720816.85447691986</v>
      </c>
    </row>
    <row r="396" spans="11:21">
      <c r="K396" s="24">
        <f t="shared" si="78"/>
        <v>393</v>
      </c>
      <c r="L396" s="13">
        <f t="shared" si="77"/>
        <v>46435</v>
      </c>
      <c r="M396" s="9">
        <f t="shared" si="79"/>
        <v>0</v>
      </c>
      <c r="P396" s="24">
        <f t="shared" si="80"/>
        <v>393</v>
      </c>
      <c r="Q396" s="26">
        <f t="shared" si="81"/>
        <v>46435</v>
      </c>
      <c r="R396" s="30">
        <f t="shared" si="83"/>
        <v>720816.85447691986</v>
      </c>
      <c r="S396" s="30">
        <f t="shared" si="82"/>
        <v>241.10745952745242</v>
      </c>
      <c r="T396" s="30">
        <f t="shared" si="84"/>
        <v>0</v>
      </c>
      <c r="U396" s="30">
        <f t="shared" si="85"/>
        <v>721057.9619364473</v>
      </c>
    </row>
    <row r="397" spans="11:21">
      <c r="K397" s="24">
        <f t="shared" si="78"/>
        <v>394</v>
      </c>
      <c r="L397" s="13">
        <f t="shared" si="77"/>
        <v>46436</v>
      </c>
      <c r="M397" s="9">
        <f t="shared" si="79"/>
        <v>0</v>
      </c>
      <c r="P397" s="24">
        <f t="shared" si="80"/>
        <v>394</v>
      </c>
      <c r="Q397" s="26">
        <f t="shared" si="81"/>
        <v>46436</v>
      </c>
      <c r="R397" s="30">
        <f t="shared" si="83"/>
        <v>721057.9619364473</v>
      </c>
      <c r="S397" s="30">
        <f t="shared" si="82"/>
        <v>241.18810803987097</v>
      </c>
      <c r="T397" s="30">
        <f t="shared" si="84"/>
        <v>0</v>
      </c>
      <c r="U397" s="30">
        <f t="shared" si="85"/>
        <v>721299.15004448721</v>
      </c>
    </row>
    <row r="398" spans="11:21">
      <c r="K398" s="24">
        <f t="shared" si="78"/>
        <v>395</v>
      </c>
      <c r="L398" s="13">
        <f t="shared" si="77"/>
        <v>46437</v>
      </c>
      <c r="M398" s="9">
        <f t="shared" si="79"/>
        <v>0</v>
      </c>
      <c r="P398" s="24">
        <f t="shared" si="80"/>
        <v>395</v>
      </c>
      <c r="Q398" s="26">
        <f t="shared" si="81"/>
        <v>46437</v>
      </c>
      <c r="R398" s="30">
        <f t="shared" si="83"/>
        <v>721299.15004448721</v>
      </c>
      <c r="S398" s="30">
        <f t="shared" si="82"/>
        <v>241.26878352857042</v>
      </c>
      <c r="T398" s="30">
        <f t="shared" si="84"/>
        <v>0</v>
      </c>
      <c r="U398" s="30">
        <f t="shared" si="85"/>
        <v>721540.4188280158</v>
      </c>
    </row>
    <row r="399" spans="11:21">
      <c r="K399" s="24">
        <f t="shared" si="78"/>
        <v>396</v>
      </c>
      <c r="L399" s="13">
        <f t="shared" si="77"/>
        <v>46438</v>
      </c>
      <c r="M399" s="9">
        <f t="shared" si="79"/>
        <v>-23816.552906502271</v>
      </c>
      <c r="P399" s="24">
        <f t="shared" si="80"/>
        <v>396</v>
      </c>
      <c r="Q399" s="26">
        <f t="shared" si="81"/>
        <v>46438</v>
      </c>
      <c r="R399" s="30">
        <f t="shared" si="83"/>
        <v>721540.4188280158</v>
      </c>
      <c r="S399" s="30">
        <f t="shared" si="82"/>
        <v>241.34948600257414</v>
      </c>
      <c r="T399" s="30">
        <f t="shared" si="84"/>
        <v>-23816.552906502271</v>
      </c>
      <c r="U399" s="30">
        <f t="shared" si="85"/>
        <v>697965.21540751611</v>
      </c>
    </row>
    <row r="400" spans="11:21">
      <c r="K400" s="24">
        <f t="shared" si="78"/>
        <v>397</v>
      </c>
      <c r="L400" s="13">
        <f t="shared" si="77"/>
        <v>46439</v>
      </c>
      <c r="M400" s="9">
        <f t="shared" si="79"/>
        <v>0</v>
      </c>
      <c r="P400" s="24">
        <f t="shared" si="80"/>
        <v>397</v>
      </c>
      <c r="Q400" s="26">
        <f t="shared" si="81"/>
        <v>46439</v>
      </c>
      <c r="R400" s="30">
        <f t="shared" si="83"/>
        <v>697965.21540751611</v>
      </c>
      <c r="S400" s="30">
        <f t="shared" si="82"/>
        <v>233.46376944467752</v>
      </c>
      <c r="T400" s="30">
        <f t="shared" si="84"/>
        <v>0</v>
      </c>
      <c r="U400" s="30">
        <f t="shared" si="85"/>
        <v>698198.67917696084</v>
      </c>
    </row>
    <row r="401" spans="11:21">
      <c r="K401" s="24">
        <f t="shared" si="78"/>
        <v>398</v>
      </c>
      <c r="L401" s="13">
        <f t="shared" si="77"/>
        <v>46440</v>
      </c>
      <c r="M401" s="9">
        <f t="shared" si="79"/>
        <v>0</v>
      </c>
      <c r="P401" s="24">
        <f t="shared" si="80"/>
        <v>398</v>
      </c>
      <c r="Q401" s="26">
        <f t="shared" si="81"/>
        <v>46440</v>
      </c>
      <c r="R401" s="30">
        <f t="shared" si="83"/>
        <v>698198.67917696084</v>
      </c>
      <c r="S401" s="30">
        <f t="shared" si="82"/>
        <v>233.54186120403764</v>
      </c>
      <c r="T401" s="30">
        <f t="shared" si="84"/>
        <v>0</v>
      </c>
      <c r="U401" s="30">
        <f t="shared" si="85"/>
        <v>698432.22103816492</v>
      </c>
    </row>
    <row r="402" spans="11:21">
      <c r="K402" s="24">
        <f t="shared" si="78"/>
        <v>399</v>
      </c>
      <c r="L402" s="13">
        <f t="shared" si="77"/>
        <v>46441</v>
      </c>
      <c r="M402" s="9">
        <f t="shared" si="79"/>
        <v>0</v>
      </c>
      <c r="P402" s="24">
        <f t="shared" si="80"/>
        <v>399</v>
      </c>
      <c r="Q402" s="26">
        <f t="shared" si="81"/>
        <v>46441</v>
      </c>
      <c r="R402" s="30">
        <f t="shared" si="83"/>
        <v>698432.22103816492</v>
      </c>
      <c r="S402" s="30">
        <f t="shared" si="82"/>
        <v>233.61997908446526</v>
      </c>
      <c r="T402" s="30">
        <f t="shared" si="84"/>
        <v>0</v>
      </c>
      <c r="U402" s="30">
        <f t="shared" si="85"/>
        <v>698665.84101724939</v>
      </c>
    </row>
    <row r="403" spans="11:21">
      <c r="K403" s="24">
        <f t="shared" si="78"/>
        <v>400</v>
      </c>
      <c r="L403" s="13">
        <f t="shared" si="77"/>
        <v>46442</v>
      </c>
      <c r="M403" s="9">
        <f t="shared" si="79"/>
        <v>0</v>
      </c>
      <c r="P403" s="24">
        <f t="shared" si="80"/>
        <v>400</v>
      </c>
      <c r="Q403" s="26">
        <f t="shared" si="81"/>
        <v>46442</v>
      </c>
      <c r="R403" s="30">
        <f t="shared" si="83"/>
        <v>698665.84101724939</v>
      </c>
      <c r="S403" s="30">
        <f t="shared" si="82"/>
        <v>233.69812309469762</v>
      </c>
      <c r="T403" s="30">
        <f t="shared" si="84"/>
        <v>0</v>
      </c>
      <c r="U403" s="30">
        <f t="shared" si="85"/>
        <v>698899.53914034413</v>
      </c>
    </row>
    <row r="404" spans="11:21">
      <c r="K404" s="24">
        <f t="shared" si="78"/>
        <v>401</v>
      </c>
      <c r="L404" s="13">
        <f t="shared" si="77"/>
        <v>46443</v>
      </c>
      <c r="M404" s="9">
        <f t="shared" si="79"/>
        <v>0</v>
      </c>
      <c r="P404" s="24">
        <f t="shared" si="80"/>
        <v>401</v>
      </c>
      <c r="Q404" s="26">
        <f t="shared" si="81"/>
        <v>46443</v>
      </c>
      <c r="R404" s="30">
        <f t="shared" si="83"/>
        <v>698899.53914034413</v>
      </c>
      <c r="S404" s="30">
        <f t="shared" si="82"/>
        <v>233.77629324347501</v>
      </c>
      <c r="T404" s="30">
        <f t="shared" si="84"/>
        <v>0</v>
      </c>
      <c r="U404" s="30">
        <f t="shared" si="85"/>
        <v>699133.31543358765</v>
      </c>
    </row>
    <row r="405" spans="11:21">
      <c r="K405" s="24">
        <f t="shared" si="78"/>
        <v>402</v>
      </c>
      <c r="L405" s="13">
        <f t="shared" si="77"/>
        <v>46444</v>
      </c>
      <c r="M405" s="9">
        <f t="shared" si="79"/>
        <v>0</v>
      </c>
      <c r="P405" s="24">
        <f t="shared" si="80"/>
        <v>402</v>
      </c>
      <c r="Q405" s="26">
        <f t="shared" si="81"/>
        <v>46444</v>
      </c>
      <c r="R405" s="30">
        <f t="shared" si="83"/>
        <v>699133.31543358765</v>
      </c>
      <c r="S405" s="30">
        <f t="shared" si="82"/>
        <v>233.85448953954051</v>
      </c>
      <c r="T405" s="30">
        <f t="shared" si="84"/>
        <v>0</v>
      </c>
      <c r="U405" s="30">
        <f t="shared" si="85"/>
        <v>699367.16992312716</v>
      </c>
    </row>
    <row r="406" spans="11:21">
      <c r="K406" s="24">
        <f t="shared" si="78"/>
        <v>403</v>
      </c>
      <c r="L406" s="13">
        <f t="shared" si="77"/>
        <v>46445</v>
      </c>
      <c r="M406" s="9">
        <f t="shared" si="79"/>
        <v>0</v>
      </c>
      <c r="P406" s="24">
        <f t="shared" si="80"/>
        <v>403</v>
      </c>
      <c r="Q406" s="26">
        <f t="shared" si="81"/>
        <v>46445</v>
      </c>
      <c r="R406" s="30">
        <f t="shared" si="83"/>
        <v>699367.16992312716</v>
      </c>
      <c r="S406" s="30">
        <f t="shared" si="82"/>
        <v>233.93271199164019</v>
      </c>
      <c r="T406" s="30">
        <f t="shared" si="84"/>
        <v>0</v>
      </c>
      <c r="U406" s="30">
        <f t="shared" si="85"/>
        <v>699601.10263511876</v>
      </c>
    </row>
    <row r="407" spans="11:21">
      <c r="K407" s="24">
        <f t="shared" si="78"/>
        <v>404</v>
      </c>
      <c r="L407" s="13">
        <f t="shared" si="77"/>
        <v>46446</v>
      </c>
      <c r="M407" s="9">
        <f t="shared" si="79"/>
        <v>0</v>
      </c>
      <c r="P407" s="24">
        <f t="shared" si="80"/>
        <v>404</v>
      </c>
      <c r="Q407" s="26">
        <f t="shared" si="81"/>
        <v>46446</v>
      </c>
      <c r="R407" s="30">
        <f t="shared" si="83"/>
        <v>699601.10263511876</v>
      </c>
      <c r="S407" s="30">
        <f t="shared" si="82"/>
        <v>234.01096060852305</v>
      </c>
      <c r="T407" s="30">
        <f t="shared" si="84"/>
        <v>0</v>
      </c>
      <c r="U407" s="30">
        <f t="shared" si="85"/>
        <v>699835.11359572725</v>
      </c>
    </row>
    <row r="408" spans="11:21">
      <c r="K408" s="24">
        <f t="shared" si="78"/>
        <v>405</v>
      </c>
      <c r="L408" s="13">
        <f t="shared" si="77"/>
        <v>46447</v>
      </c>
      <c r="M408" s="9">
        <f t="shared" si="79"/>
        <v>0</v>
      </c>
      <c r="P408" s="24">
        <f t="shared" si="80"/>
        <v>405</v>
      </c>
      <c r="Q408" s="26">
        <f t="shared" si="81"/>
        <v>46447</v>
      </c>
      <c r="R408" s="30">
        <f t="shared" si="83"/>
        <v>699835.11359572725</v>
      </c>
      <c r="S408" s="30">
        <f t="shared" si="82"/>
        <v>234.08923539894096</v>
      </c>
      <c r="T408" s="30">
        <f t="shared" si="84"/>
        <v>0</v>
      </c>
      <c r="U408" s="30">
        <f t="shared" si="85"/>
        <v>700069.20283112617</v>
      </c>
    </row>
    <row r="409" spans="11:21">
      <c r="K409" s="24">
        <f t="shared" si="78"/>
        <v>406</v>
      </c>
      <c r="L409" s="13">
        <f t="shared" si="77"/>
        <v>46448</v>
      </c>
      <c r="M409" s="9">
        <f t="shared" si="79"/>
        <v>0</v>
      </c>
      <c r="P409" s="24">
        <f t="shared" si="80"/>
        <v>406</v>
      </c>
      <c r="Q409" s="26">
        <f t="shared" si="81"/>
        <v>46448</v>
      </c>
      <c r="R409" s="30">
        <f t="shared" si="83"/>
        <v>700069.20283112617</v>
      </c>
      <c r="S409" s="30">
        <f t="shared" si="82"/>
        <v>234.16753637164882</v>
      </c>
      <c r="T409" s="30">
        <f t="shared" si="84"/>
        <v>0</v>
      </c>
      <c r="U409" s="30">
        <f t="shared" si="85"/>
        <v>700303.37036749779</v>
      </c>
    </row>
    <row r="410" spans="11:21">
      <c r="K410" s="24">
        <f t="shared" si="78"/>
        <v>407</v>
      </c>
      <c r="L410" s="13">
        <f t="shared" si="77"/>
        <v>46449</v>
      </c>
      <c r="M410" s="9">
        <f t="shared" si="79"/>
        <v>0</v>
      </c>
      <c r="P410" s="24">
        <f t="shared" si="80"/>
        <v>407</v>
      </c>
      <c r="Q410" s="26">
        <f t="shared" si="81"/>
        <v>46449</v>
      </c>
      <c r="R410" s="30">
        <f t="shared" si="83"/>
        <v>700303.37036749779</v>
      </c>
      <c r="S410" s="30">
        <f t="shared" si="82"/>
        <v>234.24586353540437</v>
      </c>
      <c r="T410" s="30">
        <f t="shared" si="84"/>
        <v>0</v>
      </c>
      <c r="U410" s="30">
        <f t="shared" si="85"/>
        <v>700537.61623103323</v>
      </c>
    </row>
    <row r="411" spans="11:21">
      <c r="K411" s="24">
        <f t="shared" si="78"/>
        <v>408</v>
      </c>
      <c r="L411" s="13">
        <f t="shared" si="77"/>
        <v>46450</v>
      </c>
      <c r="M411" s="9">
        <f t="shared" si="79"/>
        <v>0</v>
      </c>
      <c r="P411" s="24">
        <f t="shared" si="80"/>
        <v>408</v>
      </c>
      <c r="Q411" s="26">
        <f t="shared" si="81"/>
        <v>46450</v>
      </c>
      <c r="R411" s="30">
        <f t="shared" si="83"/>
        <v>700537.61623103323</v>
      </c>
      <c r="S411" s="30">
        <f t="shared" si="82"/>
        <v>234.3242168989683</v>
      </c>
      <c r="T411" s="30">
        <f t="shared" si="84"/>
        <v>0</v>
      </c>
      <c r="U411" s="30">
        <f t="shared" si="85"/>
        <v>700771.94044793223</v>
      </c>
    </row>
    <row r="412" spans="11:21">
      <c r="K412" s="24">
        <f t="shared" si="78"/>
        <v>409</v>
      </c>
      <c r="L412" s="13">
        <f t="shared" si="77"/>
        <v>46451</v>
      </c>
      <c r="M412" s="9">
        <f t="shared" si="79"/>
        <v>0</v>
      </c>
      <c r="P412" s="24">
        <f t="shared" si="80"/>
        <v>409</v>
      </c>
      <c r="Q412" s="26">
        <f t="shared" si="81"/>
        <v>46451</v>
      </c>
      <c r="R412" s="30">
        <f t="shared" si="83"/>
        <v>700771.94044793223</v>
      </c>
      <c r="S412" s="30">
        <f t="shared" si="82"/>
        <v>234.40259647110423</v>
      </c>
      <c r="T412" s="30">
        <f t="shared" si="84"/>
        <v>0</v>
      </c>
      <c r="U412" s="30">
        <f t="shared" si="85"/>
        <v>701006.34304440336</v>
      </c>
    </row>
    <row r="413" spans="11:21">
      <c r="K413" s="24">
        <f t="shared" si="78"/>
        <v>410</v>
      </c>
      <c r="L413" s="13">
        <f t="shared" ref="L413:L476" si="86">+L412+1</f>
        <v>46452</v>
      </c>
      <c r="M413" s="9">
        <f t="shared" si="79"/>
        <v>0</v>
      </c>
      <c r="P413" s="24">
        <f t="shared" si="80"/>
        <v>410</v>
      </c>
      <c r="Q413" s="26">
        <f t="shared" si="81"/>
        <v>46452</v>
      </c>
      <c r="R413" s="30">
        <f t="shared" si="83"/>
        <v>701006.34304440336</v>
      </c>
      <c r="S413" s="30">
        <f t="shared" si="82"/>
        <v>234.48100226057875</v>
      </c>
      <c r="T413" s="30">
        <f t="shared" si="84"/>
        <v>0</v>
      </c>
      <c r="U413" s="30">
        <f t="shared" si="85"/>
        <v>701240.82404666394</v>
      </c>
    </row>
    <row r="414" spans="11:21">
      <c r="K414" s="24">
        <f t="shared" si="78"/>
        <v>411</v>
      </c>
      <c r="L414" s="13">
        <f t="shared" si="86"/>
        <v>46453</v>
      </c>
      <c r="M414" s="9">
        <f t="shared" si="79"/>
        <v>0</v>
      </c>
      <c r="P414" s="24">
        <f t="shared" si="80"/>
        <v>411</v>
      </c>
      <c r="Q414" s="26">
        <f t="shared" si="81"/>
        <v>46453</v>
      </c>
      <c r="R414" s="30">
        <f t="shared" si="83"/>
        <v>701240.82404666394</v>
      </c>
      <c r="S414" s="30">
        <f t="shared" si="82"/>
        <v>234.55943427616128</v>
      </c>
      <c r="T414" s="30">
        <f t="shared" si="84"/>
        <v>0</v>
      </c>
      <c r="U414" s="30">
        <f t="shared" si="85"/>
        <v>701475.38348094013</v>
      </c>
    </row>
    <row r="415" spans="11:21">
      <c r="K415" s="24">
        <f t="shared" ref="K415:K478" si="87">+K414+1</f>
        <v>412</v>
      </c>
      <c r="L415" s="13">
        <f t="shared" si="86"/>
        <v>46454</v>
      </c>
      <c r="M415" s="9">
        <f t="shared" si="79"/>
        <v>0</v>
      </c>
      <c r="P415" s="24">
        <f t="shared" si="80"/>
        <v>412</v>
      </c>
      <c r="Q415" s="26">
        <f t="shared" si="81"/>
        <v>46454</v>
      </c>
      <c r="R415" s="30">
        <f t="shared" si="83"/>
        <v>701475.38348094013</v>
      </c>
      <c r="S415" s="30">
        <f t="shared" si="82"/>
        <v>234.63789252662434</v>
      </c>
      <c r="T415" s="30">
        <f t="shared" si="84"/>
        <v>0</v>
      </c>
      <c r="U415" s="30">
        <f t="shared" si="85"/>
        <v>701710.0213734667</v>
      </c>
    </row>
    <row r="416" spans="11:21">
      <c r="K416" s="24">
        <f t="shared" si="87"/>
        <v>413</v>
      </c>
      <c r="L416" s="13">
        <f t="shared" si="86"/>
        <v>46455</v>
      </c>
      <c r="M416" s="9">
        <f t="shared" si="79"/>
        <v>0</v>
      </c>
      <c r="P416" s="24">
        <f t="shared" si="80"/>
        <v>413</v>
      </c>
      <c r="Q416" s="26">
        <f t="shared" si="81"/>
        <v>46455</v>
      </c>
      <c r="R416" s="30">
        <f t="shared" si="83"/>
        <v>701710.0213734667</v>
      </c>
      <c r="S416" s="30">
        <f t="shared" si="82"/>
        <v>234.71637702074318</v>
      </c>
      <c r="T416" s="30">
        <f t="shared" si="84"/>
        <v>0</v>
      </c>
      <c r="U416" s="30">
        <f t="shared" si="85"/>
        <v>701944.7377504874</v>
      </c>
    </row>
    <row r="417" spans="11:21">
      <c r="K417" s="24">
        <f t="shared" si="87"/>
        <v>414</v>
      </c>
      <c r="L417" s="13">
        <f t="shared" si="86"/>
        <v>46456</v>
      </c>
      <c r="M417" s="9">
        <f t="shared" si="79"/>
        <v>0</v>
      </c>
      <c r="P417" s="24">
        <f t="shared" si="80"/>
        <v>414</v>
      </c>
      <c r="Q417" s="26">
        <f t="shared" si="81"/>
        <v>46456</v>
      </c>
      <c r="R417" s="30">
        <f t="shared" si="83"/>
        <v>701944.7377504874</v>
      </c>
      <c r="S417" s="30">
        <f t="shared" si="82"/>
        <v>234.79488776729616</v>
      </c>
      <c r="T417" s="30">
        <f t="shared" si="84"/>
        <v>0</v>
      </c>
      <c r="U417" s="30">
        <f t="shared" si="85"/>
        <v>702179.53263825469</v>
      </c>
    </row>
    <row r="418" spans="11:21">
      <c r="K418" s="24">
        <f t="shared" si="87"/>
        <v>415</v>
      </c>
      <c r="L418" s="13">
        <f t="shared" si="86"/>
        <v>46457</v>
      </c>
      <c r="M418" s="9">
        <f t="shared" si="79"/>
        <v>0</v>
      </c>
      <c r="P418" s="24">
        <f t="shared" si="80"/>
        <v>415</v>
      </c>
      <c r="Q418" s="26">
        <f t="shared" si="81"/>
        <v>46457</v>
      </c>
      <c r="R418" s="30">
        <f t="shared" si="83"/>
        <v>702179.53263825469</v>
      </c>
      <c r="S418" s="30">
        <f t="shared" si="82"/>
        <v>234.87342477506448</v>
      </c>
      <c r="T418" s="30">
        <f t="shared" si="84"/>
        <v>0</v>
      </c>
      <c r="U418" s="30">
        <f t="shared" si="85"/>
        <v>702414.40606302978</v>
      </c>
    </row>
    <row r="419" spans="11:21">
      <c r="K419" s="24">
        <f t="shared" si="87"/>
        <v>416</v>
      </c>
      <c r="L419" s="13">
        <f t="shared" si="86"/>
        <v>46458</v>
      </c>
      <c r="M419" s="9">
        <f t="shared" ref="M419:M482" si="88">-IFERROR(VLOOKUP(L419,$A$11:$E$58,5,FALSE),0)</f>
        <v>0</v>
      </c>
      <c r="P419" s="24">
        <f t="shared" si="80"/>
        <v>416</v>
      </c>
      <c r="Q419" s="26">
        <f t="shared" si="81"/>
        <v>46458</v>
      </c>
      <c r="R419" s="30">
        <f t="shared" si="83"/>
        <v>702414.40606302978</v>
      </c>
      <c r="S419" s="30">
        <f t="shared" si="82"/>
        <v>234.95198805283235</v>
      </c>
      <c r="T419" s="30">
        <f t="shared" si="84"/>
        <v>0</v>
      </c>
      <c r="U419" s="30">
        <f t="shared" si="85"/>
        <v>702649.35805108259</v>
      </c>
    </row>
    <row r="420" spans="11:21">
      <c r="K420" s="24">
        <f t="shared" si="87"/>
        <v>417</v>
      </c>
      <c r="L420" s="13">
        <f t="shared" si="86"/>
        <v>46459</v>
      </c>
      <c r="M420" s="9">
        <f t="shared" si="88"/>
        <v>0</v>
      </c>
      <c r="P420" s="24">
        <f t="shared" si="80"/>
        <v>417</v>
      </c>
      <c r="Q420" s="26">
        <f t="shared" si="81"/>
        <v>46459</v>
      </c>
      <c r="R420" s="30">
        <f t="shared" si="83"/>
        <v>702649.35805108259</v>
      </c>
      <c r="S420" s="30">
        <f t="shared" si="82"/>
        <v>235.03057760938685</v>
      </c>
      <c r="T420" s="30">
        <f t="shared" si="84"/>
        <v>0</v>
      </c>
      <c r="U420" s="30">
        <f t="shared" si="85"/>
        <v>702884.38862869202</v>
      </c>
    </row>
    <row r="421" spans="11:21">
      <c r="K421" s="24">
        <f t="shared" si="87"/>
        <v>418</v>
      </c>
      <c r="L421" s="13">
        <f t="shared" si="86"/>
        <v>46460</v>
      </c>
      <c r="M421" s="9">
        <f t="shared" si="88"/>
        <v>0</v>
      </c>
      <c r="P421" s="24">
        <f t="shared" si="80"/>
        <v>418</v>
      </c>
      <c r="Q421" s="26">
        <f t="shared" si="81"/>
        <v>46460</v>
      </c>
      <c r="R421" s="30">
        <f t="shared" si="83"/>
        <v>702884.38862869202</v>
      </c>
      <c r="S421" s="30">
        <f t="shared" si="82"/>
        <v>235.109193453518</v>
      </c>
      <c r="T421" s="30">
        <f t="shared" si="84"/>
        <v>0</v>
      </c>
      <c r="U421" s="30">
        <f t="shared" si="85"/>
        <v>703119.49782214558</v>
      </c>
    </row>
    <row r="422" spans="11:21">
      <c r="K422" s="24">
        <f t="shared" si="87"/>
        <v>419</v>
      </c>
      <c r="L422" s="13">
        <f t="shared" si="86"/>
        <v>46461</v>
      </c>
      <c r="M422" s="9">
        <f t="shared" si="88"/>
        <v>0</v>
      </c>
      <c r="P422" s="24">
        <f t="shared" si="80"/>
        <v>419</v>
      </c>
      <c r="Q422" s="26">
        <f t="shared" si="81"/>
        <v>46461</v>
      </c>
      <c r="R422" s="30">
        <f t="shared" si="83"/>
        <v>703119.49782214558</v>
      </c>
      <c r="S422" s="30">
        <f t="shared" si="82"/>
        <v>235.18783559401885</v>
      </c>
      <c r="T422" s="30">
        <f t="shared" si="84"/>
        <v>0</v>
      </c>
      <c r="U422" s="30">
        <f t="shared" si="85"/>
        <v>703354.68565773964</v>
      </c>
    </row>
    <row r="423" spans="11:21">
      <c r="K423" s="24">
        <f t="shared" si="87"/>
        <v>420</v>
      </c>
      <c r="L423" s="13">
        <f t="shared" si="86"/>
        <v>46462</v>
      </c>
      <c r="M423" s="9">
        <f t="shared" si="88"/>
        <v>0</v>
      </c>
      <c r="P423" s="24">
        <f t="shared" si="80"/>
        <v>420</v>
      </c>
      <c r="Q423" s="26">
        <f t="shared" si="81"/>
        <v>46462</v>
      </c>
      <c r="R423" s="30">
        <f t="shared" si="83"/>
        <v>703354.68565773964</v>
      </c>
      <c r="S423" s="30">
        <f t="shared" si="82"/>
        <v>235.26650403968523</v>
      </c>
      <c r="T423" s="30">
        <f t="shared" si="84"/>
        <v>0</v>
      </c>
      <c r="U423" s="30">
        <f t="shared" si="85"/>
        <v>703589.95216177928</v>
      </c>
    </row>
    <row r="424" spans="11:21">
      <c r="K424" s="24">
        <f t="shared" si="87"/>
        <v>421</v>
      </c>
      <c r="L424" s="13">
        <f t="shared" si="86"/>
        <v>46463</v>
      </c>
      <c r="M424" s="9">
        <f t="shared" si="88"/>
        <v>0</v>
      </c>
      <c r="P424" s="24">
        <f t="shared" si="80"/>
        <v>421</v>
      </c>
      <c r="Q424" s="26">
        <f t="shared" si="81"/>
        <v>46463</v>
      </c>
      <c r="R424" s="30">
        <f t="shared" si="83"/>
        <v>703589.95216177928</v>
      </c>
      <c r="S424" s="30">
        <f t="shared" si="82"/>
        <v>235.34519879931605</v>
      </c>
      <c r="T424" s="30">
        <f t="shared" si="84"/>
        <v>0</v>
      </c>
      <c r="U424" s="30">
        <f t="shared" si="85"/>
        <v>703825.29736057855</v>
      </c>
    </row>
    <row r="425" spans="11:21">
      <c r="K425" s="24">
        <f t="shared" si="87"/>
        <v>422</v>
      </c>
      <c r="L425" s="13">
        <f t="shared" si="86"/>
        <v>46464</v>
      </c>
      <c r="M425" s="9">
        <f t="shared" si="88"/>
        <v>0</v>
      </c>
      <c r="P425" s="24">
        <f t="shared" si="80"/>
        <v>422</v>
      </c>
      <c r="Q425" s="26">
        <f t="shared" si="81"/>
        <v>46464</v>
      </c>
      <c r="R425" s="30">
        <f t="shared" si="83"/>
        <v>703825.29736057855</v>
      </c>
      <c r="S425" s="30">
        <f t="shared" si="82"/>
        <v>235.42391988171312</v>
      </c>
      <c r="T425" s="30">
        <f t="shared" si="84"/>
        <v>0</v>
      </c>
      <c r="U425" s="30">
        <f t="shared" si="85"/>
        <v>704060.72128046025</v>
      </c>
    </row>
    <row r="426" spans="11:21">
      <c r="K426" s="24">
        <f t="shared" si="87"/>
        <v>423</v>
      </c>
      <c r="L426" s="13">
        <f t="shared" si="86"/>
        <v>46465</v>
      </c>
      <c r="M426" s="9">
        <f t="shared" si="88"/>
        <v>0</v>
      </c>
      <c r="P426" s="24">
        <f t="shared" si="80"/>
        <v>423</v>
      </c>
      <c r="Q426" s="26">
        <f t="shared" si="81"/>
        <v>46465</v>
      </c>
      <c r="R426" s="30">
        <f t="shared" si="83"/>
        <v>704060.72128046025</v>
      </c>
      <c r="S426" s="30">
        <f t="shared" si="82"/>
        <v>235.50266729568122</v>
      </c>
      <c r="T426" s="30">
        <f t="shared" si="84"/>
        <v>0</v>
      </c>
      <c r="U426" s="30">
        <f t="shared" si="85"/>
        <v>704296.22394775588</v>
      </c>
    </row>
    <row r="427" spans="11:21">
      <c r="K427" s="24">
        <f t="shared" si="87"/>
        <v>424</v>
      </c>
      <c r="L427" s="13">
        <f t="shared" si="86"/>
        <v>46466</v>
      </c>
      <c r="M427" s="9">
        <f t="shared" si="88"/>
        <v>-23816.552906502275</v>
      </c>
      <c r="P427" s="24">
        <f t="shared" si="80"/>
        <v>424</v>
      </c>
      <c r="Q427" s="26">
        <f t="shared" si="81"/>
        <v>46466</v>
      </c>
      <c r="R427" s="30">
        <f t="shared" si="83"/>
        <v>704296.22394775588</v>
      </c>
      <c r="S427" s="30">
        <f t="shared" si="82"/>
        <v>235.58144105002802</v>
      </c>
      <c r="T427" s="30">
        <f t="shared" si="84"/>
        <v>-23816.552906502275</v>
      </c>
      <c r="U427" s="30">
        <f t="shared" si="85"/>
        <v>680715.25248230365</v>
      </c>
    </row>
    <row r="428" spans="11:21">
      <c r="K428" s="24">
        <f t="shared" si="87"/>
        <v>425</v>
      </c>
      <c r="L428" s="13">
        <f t="shared" si="86"/>
        <v>46467</v>
      </c>
      <c r="M428" s="9">
        <f t="shared" si="88"/>
        <v>0</v>
      </c>
      <c r="P428" s="24">
        <f t="shared" si="80"/>
        <v>425</v>
      </c>
      <c r="Q428" s="26">
        <f t="shared" si="81"/>
        <v>46467</v>
      </c>
      <c r="R428" s="30">
        <f t="shared" si="83"/>
        <v>680715.25248230365</v>
      </c>
      <c r="S428" s="30">
        <f t="shared" si="82"/>
        <v>227.69379512733326</v>
      </c>
      <c r="T428" s="30">
        <f t="shared" si="84"/>
        <v>0</v>
      </c>
      <c r="U428" s="30">
        <f t="shared" si="85"/>
        <v>680942.94627743098</v>
      </c>
    </row>
    <row r="429" spans="11:21">
      <c r="K429" s="24">
        <f t="shared" si="87"/>
        <v>426</v>
      </c>
      <c r="L429" s="13">
        <f t="shared" si="86"/>
        <v>46468</v>
      </c>
      <c r="M429" s="9">
        <f t="shared" si="88"/>
        <v>0</v>
      </c>
      <c r="P429" s="24">
        <f t="shared" si="80"/>
        <v>426</v>
      </c>
      <c r="Q429" s="26">
        <f t="shared" si="81"/>
        <v>46468</v>
      </c>
      <c r="R429" s="30">
        <f t="shared" si="83"/>
        <v>680942.94627743098</v>
      </c>
      <c r="S429" s="30">
        <f t="shared" si="82"/>
        <v>227.76995687653812</v>
      </c>
      <c r="T429" s="30">
        <f t="shared" si="84"/>
        <v>0</v>
      </c>
      <c r="U429" s="30">
        <f t="shared" si="85"/>
        <v>681170.7162343075</v>
      </c>
    </row>
    <row r="430" spans="11:21">
      <c r="K430" s="24">
        <f t="shared" si="87"/>
        <v>427</v>
      </c>
      <c r="L430" s="13">
        <f t="shared" si="86"/>
        <v>46469</v>
      </c>
      <c r="M430" s="9">
        <f t="shared" si="88"/>
        <v>0</v>
      </c>
      <c r="P430" s="24">
        <f t="shared" si="80"/>
        <v>427</v>
      </c>
      <c r="Q430" s="26">
        <f t="shared" si="81"/>
        <v>46469</v>
      </c>
      <c r="R430" s="30">
        <f t="shared" si="83"/>
        <v>681170.7162343075</v>
      </c>
      <c r="S430" s="30">
        <f t="shared" si="82"/>
        <v>227.84614410123757</v>
      </c>
      <c r="T430" s="30">
        <f t="shared" si="84"/>
        <v>0</v>
      </c>
      <c r="U430" s="30">
        <f t="shared" si="85"/>
        <v>681398.56237840874</v>
      </c>
    </row>
    <row r="431" spans="11:21">
      <c r="K431" s="24">
        <f t="shared" si="87"/>
        <v>428</v>
      </c>
      <c r="L431" s="13">
        <f t="shared" si="86"/>
        <v>46470</v>
      </c>
      <c r="M431" s="9">
        <f t="shared" si="88"/>
        <v>0</v>
      </c>
      <c r="P431" s="24">
        <f t="shared" si="80"/>
        <v>428</v>
      </c>
      <c r="Q431" s="26">
        <f t="shared" si="81"/>
        <v>46470</v>
      </c>
      <c r="R431" s="30">
        <f t="shared" si="83"/>
        <v>681398.56237840874</v>
      </c>
      <c r="S431" s="30">
        <f t="shared" si="82"/>
        <v>227.92235680995293</v>
      </c>
      <c r="T431" s="30">
        <f t="shared" si="84"/>
        <v>0</v>
      </c>
      <c r="U431" s="30">
        <f t="shared" si="85"/>
        <v>681626.48473521869</v>
      </c>
    </row>
    <row r="432" spans="11:21">
      <c r="K432" s="24">
        <f t="shared" si="87"/>
        <v>429</v>
      </c>
      <c r="L432" s="13">
        <f t="shared" si="86"/>
        <v>46471</v>
      </c>
      <c r="M432" s="9">
        <f t="shared" si="88"/>
        <v>0</v>
      </c>
      <c r="P432" s="24">
        <f t="shared" si="80"/>
        <v>429</v>
      </c>
      <c r="Q432" s="26">
        <f t="shared" si="81"/>
        <v>46471</v>
      </c>
      <c r="R432" s="30">
        <f t="shared" si="83"/>
        <v>681626.48473521869</v>
      </c>
      <c r="S432" s="30">
        <f t="shared" si="82"/>
        <v>227.99859501120841</v>
      </c>
      <c r="T432" s="30">
        <f t="shared" si="84"/>
        <v>0</v>
      </c>
      <c r="U432" s="30">
        <f t="shared" si="85"/>
        <v>681854.48333022988</v>
      </c>
    </row>
    <row r="433" spans="11:21">
      <c r="K433" s="24">
        <f t="shared" si="87"/>
        <v>430</v>
      </c>
      <c r="L433" s="13">
        <f t="shared" si="86"/>
        <v>46472</v>
      </c>
      <c r="M433" s="9">
        <f t="shared" si="88"/>
        <v>0</v>
      </c>
      <c r="P433" s="24">
        <f t="shared" si="80"/>
        <v>430</v>
      </c>
      <c r="Q433" s="26">
        <f t="shared" si="81"/>
        <v>46472</v>
      </c>
      <c r="R433" s="30">
        <f t="shared" si="83"/>
        <v>681854.48333022988</v>
      </c>
      <c r="S433" s="30">
        <f t="shared" si="82"/>
        <v>228.07485871353106</v>
      </c>
      <c r="T433" s="30">
        <f t="shared" si="84"/>
        <v>0</v>
      </c>
      <c r="U433" s="30">
        <f t="shared" si="85"/>
        <v>682082.55818894343</v>
      </c>
    </row>
    <row r="434" spans="11:21">
      <c r="K434" s="24">
        <f t="shared" si="87"/>
        <v>431</v>
      </c>
      <c r="L434" s="13">
        <f t="shared" si="86"/>
        <v>46473</v>
      </c>
      <c r="M434" s="9">
        <f t="shared" si="88"/>
        <v>0</v>
      </c>
      <c r="P434" s="24">
        <f t="shared" si="80"/>
        <v>431</v>
      </c>
      <c r="Q434" s="26">
        <f t="shared" si="81"/>
        <v>46473</v>
      </c>
      <c r="R434" s="30">
        <f t="shared" si="83"/>
        <v>682082.55818894343</v>
      </c>
      <c r="S434" s="30">
        <f t="shared" si="82"/>
        <v>228.1511479254508</v>
      </c>
      <c r="T434" s="30">
        <f t="shared" si="84"/>
        <v>0</v>
      </c>
      <c r="U434" s="30">
        <f t="shared" si="85"/>
        <v>682310.70933686884</v>
      </c>
    </row>
    <row r="435" spans="11:21">
      <c r="K435" s="24">
        <f t="shared" si="87"/>
        <v>432</v>
      </c>
      <c r="L435" s="13">
        <f t="shared" si="86"/>
        <v>46474</v>
      </c>
      <c r="M435" s="9">
        <f t="shared" si="88"/>
        <v>0</v>
      </c>
      <c r="P435" s="24">
        <f t="shared" si="80"/>
        <v>432</v>
      </c>
      <c r="Q435" s="26">
        <f t="shared" si="81"/>
        <v>46474</v>
      </c>
      <c r="R435" s="30">
        <f t="shared" si="83"/>
        <v>682310.70933686884</v>
      </c>
      <c r="S435" s="30">
        <f t="shared" si="82"/>
        <v>228.22746265550035</v>
      </c>
      <c r="T435" s="30">
        <f t="shared" si="84"/>
        <v>0</v>
      </c>
      <c r="U435" s="30">
        <f t="shared" si="85"/>
        <v>682538.93679952435</v>
      </c>
    </row>
    <row r="436" spans="11:21">
      <c r="K436" s="24">
        <f t="shared" si="87"/>
        <v>433</v>
      </c>
      <c r="L436" s="13">
        <f t="shared" si="86"/>
        <v>46475</v>
      </c>
      <c r="M436" s="9">
        <f t="shared" si="88"/>
        <v>0</v>
      </c>
      <c r="P436" s="24">
        <f t="shared" si="80"/>
        <v>433</v>
      </c>
      <c r="Q436" s="26">
        <f t="shared" si="81"/>
        <v>46475</v>
      </c>
      <c r="R436" s="30">
        <f t="shared" si="83"/>
        <v>682538.93679952435</v>
      </c>
      <c r="S436" s="30">
        <f t="shared" si="82"/>
        <v>228.30380291221533</v>
      </c>
      <c r="T436" s="30">
        <f t="shared" si="84"/>
        <v>0</v>
      </c>
      <c r="U436" s="30">
        <f t="shared" si="85"/>
        <v>682767.24060243659</v>
      </c>
    </row>
    <row r="437" spans="11:21">
      <c r="K437" s="24">
        <f t="shared" si="87"/>
        <v>434</v>
      </c>
      <c r="L437" s="13">
        <f t="shared" si="86"/>
        <v>46476</v>
      </c>
      <c r="M437" s="9">
        <f t="shared" si="88"/>
        <v>0</v>
      </c>
      <c r="P437" s="24">
        <f t="shared" si="80"/>
        <v>434</v>
      </c>
      <c r="Q437" s="26">
        <f t="shared" si="81"/>
        <v>46476</v>
      </c>
      <c r="R437" s="30">
        <f t="shared" si="83"/>
        <v>682767.24060243659</v>
      </c>
      <c r="S437" s="30">
        <f t="shared" si="82"/>
        <v>228.38016870413426</v>
      </c>
      <c r="T437" s="30">
        <f t="shared" si="84"/>
        <v>0</v>
      </c>
      <c r="U437" s="30">
        <f t="shared" si="85"/>
        <v>682995.62077114068</v>
      </c>
    </row>
    <row r="438" spans="11:21">
      <c r="K438" s="24">
        <f t="shared" si="87"/>
        <v>435</v>
      </c>
      <c r="L438" s="13">
        <f t="shared" si="86"/>
        <v>46477</v>
      </c>
      <c r="M438" s="9">
        <f t="shared" si="88"/>
        <v>0</v>
      </c>
      <c r="P438" s="24">
        <f t="shared" si="80"/>
        <v>435</v>
      </c>
      <c r="Q438" s="26">
        <f t="shared" si="81"/>
        <v>46477</v>
      </c>
      <c r="R438" s="30">
        <f t="shared" si="83"/>
        <v>682995.62077114068</v>
      </c>
      <c r="S438" s="30">
        <f t="shared" si="82"/>
        <v>228.45656003979835</v>
      </c>
      <c r="T438" s="30">
        <f t="shared" si="84"/>
        <v>0</v>
      </c>
      <c r="U438" s="30">
        <f t="shared" si="85"/>
        <v>683224.07733118045</v>
      </c>
    </row>
    <row r="439" spans="11:21">
      <c r="K439" s="24">
        <f t="shared" si="87"/>
        <v>436</v>
      </c>
      <c r="L439" s="13">
        <f t="shared" si="86"/>
        <v>46478</v>
      </c>
      <c r="M439" s="9">
        <f t="shared" si="88"/>
        <v>0</v>
      </c>
      <c r="P439" s="24">
        <f t="shared" si="80"/>
        <v>436</v>
      </c>
      <c r="Q439" s="26">
        <f t="shared" si="81"/>
        <v>46478</v>
      </c>
      <c r="R439" s="30">
        <f t="shared" si="83"/>
        <v>683224.07733118045</v>
      </c>
      <c r="S439" s="30">
        <f t="shared" si="82"/>
        <v>228.53297692775189</v>
      </c>
      <c r="T439" s="30">
        <f t="shared" si="84"/>
        <v>0</v>
      </c>
      <c r="U439" s="30">
        <f t="shared" si="85"/>
        <v>683452.61030810815</v>
      </c>
    </row>
    <row r="440" spans="11:21">
      <c r="K440" s="24">
        <f t="shared" si="87"/>
        <v>437</v>
      </c>
      <c r="L440" s="13">
        <f t="shared" si="86"/>
        <v>46479</v>
      </c>
      <c r="M440" s="9">
        <f t="shared" si="88"/>
        <v>0</v>
      </c>
      <c r="P440" s="24">
        <f t="shared" si="80"/>
        <v>437</v>
      </c>
      <c r="Q440" s="26">
        <f t="shared" si="81"/>
        <v>46479</v>
      </c>
      <c r="R440" s="30">
        <f t="shared" si="83"/>
        <v>683452.61030810815</v>
      </c>
      <c r="S440" s="30">
        <f t="shared" si="82"/>
        <v>228.60941937654184</v>
      </c>
      <c r="T440" s="30">
        <f t="shared" si="84"/>
        <v>0</v>
      </c>
      <c r="U440" s="30">
        <f t="shared" si="85"/>
        <v>683681.21972748474</v>
      </c>
    </row>
    <row r="441" spans="11:21">
      <c r="K441" s="24">
        <f t="shared" si="87"/>
        <v>438</v>
      </c>
      <c r="L441" s="13">
        <f t="shared" si="86"/>
        <v>46480</v>
      </c>
      <c r="M441" s="9">
        <f t="shared" si="88"/>
        <v>0</v>
      </c>
      <c r="P441" s="24">
        <f t="shared" si="80"/>
        <v>438</v>
      </c>
      <c r="Q441" s="26">
        <f t="shared" si="81"/>
        <v>46480</v>
      </c>
      <c r="R441" s="30">
        <f t="shared" si="83"/>
        <v>683681.21972748474</v>
      </c>
      <c r="S441" s="30">
        <f t="shared" si="82"/>
        <v>228.68588739471815</v>
      </c>
      <c r="T441" s="30">
        <f t="shared" si="84"/>
        <v>0</v>
      </c>
      <c r="U441" s="30">
        <f t="shared" si="85"/>
        <v>683909.90561487945</v>
      </c>
    </row>
    <row r="442" spans="11:21">
      <c r="K442" s="24">
        <f t="shared" si="87"/>
        <v>439</v>
      </c>
      <c r="L442" s="13">
        <f t="shared" si="86"/>
        <v>46481</v>
      </c>
      <c r="M442" s="9">
        <f t="shared" si="88"/>
        <v>0</v>
      </c>
      <c r="P442" s="24">
        <f t="shared" si="80"/>
        <v>439</v>
      </c>
      <c r="Q442" s="26">
        <f t="shared" si="81"/>
        <v>46481</v>
      </c>
      <c r="R442" s="30">
        <f t="shared" si="83"/>
        <v>683909.90561487945</v>
      </c>
      <c r="S442" s="30">
        <f t="shared" si="82"/>
        <v>228.76238099083352</v>
      </c>
      <c r="T442" s="30">
        <f t="shared" si="84"/>
        <v>0</v>
      </c>
      <c r="U442" s="30">
        <f t="shared" si="85"/>
        <v>684138.66799587023</v>
      </c>
    </row>
    <row r="443" spans="11:21">
      <c r="K443" s="24">
        <f t="shared" si="87"/>
        <v>440</v>
      </c>
      <c r="L443" s="13">
        <f t="shared" si="86"/>
        <v>46482</v>
      </c>
      <c r="M443" s="9">
        <f t="shared" si="88"/>
        <v>0</v>
      </c>
      <c r="P443" s="24">
        <f t="shared" si="80"/>
        <v>440</v>
      </c>
      <c r="Q443" s="26">
        <f t="shared" si="81"/>
        <v>46482</v>
      </c>
      <c r="R443" s="30">
        <f t="shared" si="83"/>
        <v>684138.66799587023</v>
      </c>
      <c r="S443" s="30">
        <f t="shared" si="82"/>
        <v>228.83890017344359</v>
      </c>
      <c r="T443" s="30">
        <f t="shared" si="84"/>
        <v>0</v>
      </c>
      <c r="U443" s="30">
        <f t="shared" si="85"/>
        <v>684367.50689604366</v>
      </c>
    </row>
    <row r="444" spans="11:21">
      <c r="K444" s="24">
        <f t="shared" si="87"/>
        <v>441</v>
      </c>
      <c r="L444" s="13">
        <f t="shared" si="86"/>
        <v>46483</v>
      </c>
      <c r="M444" s="9">
        <f t="shared" si="88"/>
        <v>0</v>
      </c>
      <c r="P444" s="24">
        <f t="shared" si="80"/>
        <v>441</v>
      </c>
      <c r="Q444" s="26">
        <f t="shared" si="81"/>
        <v>46483</v>
      </c>
      <c r="R444" s="30">
        <f t="shared" si="83"/>
        <v>684367.50689604366</v>
      </c>
      <c r="S444" s="30">
        <f t="shared" si="82"/>
        <v>228.91544495110688</v>
      </c>
      <c r="T444" s="30">
        <f t="shared" si="84"/>
        <v>0</v>
      </c>
      <c r="U444" s="30">
        <f t="shared" si="85"/>
        <v>684596.42234099482</v>
      </c>
    </row>
    <row r="445" spans="11:21">
      <c r="K445" s="24">
        <f t="shared" si="87"/>
        <v>442</v>
      </c>
      <c r="L445" s="13">
        <f t="shared" si="86"/>
        <v>46484</v>
      </c>
      <c r="M445" s="9">
        <f t="shared" si="88"/>
        <v>0</v>
      </c>
      <c r="P445" s="24">
        <f t="shared" si="80"/>
        <v>442</v>
      </c>
      <c r="Q445" s="26">
        <f t="shared" si="81"/>
        <v>46484</v>
      </c>
      <c r="R445" s="30">
        <f t="shared" si="83"/>
        <v>684596.42234099482</v>
      </c>
      <c r="S445" s="30">
        <f t="shared" si="82"/>
        <v>228.99201533238468</v>
      </c>
      <c r="T445" s="30">
        <f t="shared" si="84"/>
        <v>0</v>
      </c>
      <c r="U445" s="30">
        <f t="shared" si="85"/>
        <v>684825.41435632715</v>
      </c>
    </row>
    <row r="446" spans="11:21">
      <c r="K446" s="24">
        <f t="shared" si="87"/>
        <v>443</v>
      </c>
      <c r="L446" s="13">
        <f t="shared" si="86"/>
        <v>46485</v>
      </c>
      <c r="M446" s="9">
        <f t="shared" si="88"/>
        <v>0</v>
      </c>
      <c r="P446" s="24">
        <f t="shared" si="80"/>
        <v>443</v>
      </c>
      <c r="Q446" s="26">
        <f t="shared" si="81"/>
        <v>46485</v>
      </c>
      <c r="R446" s="30">
        <f t="shared" si="83"/>
        <v>684825.41435632715</v>
      </c>
      <c r="S446" s="30">
        <f t="shared" si="82"/>
        <v>229.06861132584118</v>
      </c>
      <c r="T446" s="30">
        <f t="shared" si="84"/>
        <v>0</v>
      </c>
      <c r="U446" s="30">
        <f t="shared" si="85"/>
        <v>685054.48296765296</v>
      </c>
    </row>
    <row r="447" spans="11:21">
      <c r="K447" s="24">
        <f t="shared" si="87"/>
        <v>444</v>
      </c>
      <c r="L447" s="13">
        <f t="shared" si="86"/>
        <v>46486</v>
      </c>
      <c r="M447" s="9">
        <f t="shared" si="88"/>
        <v>0</v>
      </c>
      <c r="P447" s="24">
        <f t="shared" si="80"/>
        <v>444</v>
      </c>
      <c r="Q447" s="26">
        <f t="shared" si="81"/>
        <v>46486</v>
      </c>
      <c r="R447" s="30">
        <f t="shared" si="83"/>
        <v>685054.48296765296</v>
      </c>
      <c r="S447" s="30">
        <f t="shared" si="82"/>
        <v>229.14523294004348</v>
      </c>
      <c r="T447" s="30">
        <f t="shared" si="84"/>
        <v>0</v>
      </c>
      <c r="U447" s="30">
        <f t="shared" si="85"/>
        <v>685283.62820059306</v>
      </c>
    </row>
    <row r="448" spans="11:21">
      <c r="K448" s="24">
        <f t="shared" si="87"/>
        <v>445</v>
      </c>
      <c r="L448" s="13">
        <f t="shared" si="86"/>
        <v>46487</v>
      </c>
      <c r="M448" s="9">
        <f t="shared" si="88"/>
        <v>0</v>
      </c>
      <c r="P448" s="24">
        <f t="shared" si="80"/>
        <v>445</v>
      </c>
      <c r="Q448" s="26">
        <f t="shared" si="81"/>
        <v>46487</v>
      </c>
      <c r="R448" s="30">
        <f t="shared" si="83"/>
        <v>685283.62820059306</v>
      </c>
      <c r="S448" s="30">
        <f t="shared" si="82"/>
        <v>229.22188018356155</v>
      </c>
      <c r="T448" s="30">
        <f t="shared" si="84"/>
        <v>0</v>
      </c>
      <c r="U448" s="30">
        <f t="shared" si="85"/>
        <v>685512.85008077661</v>
      </c>
    </row>
    <row r="449" spans="11:21">
      <c r="K449" s="24">
        <f t="shared" si="87"/>
        <v>446</v>
      </c>
      <c r="L449" s="13">
        <f t="shared" si="86"/>
        <v>46488</v>
      </c>
      <c r="M449" s="9">
        <f t="shared" si="88"/>
        <v>0</v>
      </c>
      <c r="P449" s="24">
        <f t="shared" si="80"/>
        <v>446</v>
      </c>
      <c r="Q449" s="26">
        <f t="shared" si="81"/>
        <v>46488</v>
      </c>
      <c r="R449" s="30">
        <f t="shared" si="83"/>
        <v>685512.85008077661</v>
      </c>
      <c r="S449" s="30">
        <f t="shared" si="82"/>
        <v>229.2985530649681</v>
      </c>
      <c r="T449" s="30">
        <f t="shared" si="84"/>
        <v>0</v>
      </c>
      <c r="U449" s="30">
        <f t="shared" si="85"/>
        <v>685742.14863384154</v>
      </c>
    </row>
    <row r="450" spans="11:21">
      <c r="K450" s="24">
        <f t="shared" si="87"/>
        <v>447</v>
      </c>
      <c r="L450" s="13">
        <f t="shared" si="86"/>
        <v>46489</v>
      </c>
      <c r="M450" s="9">
        <f t="shared" si="88"/>
        <v>0</v>
      </c>
      <c r="P450" s="24">
        <f t="shared" si="80"/>
        <v>447</v>
      </c>
      <c r="Q450" s="26">
        <f t="shared" si="81"/>
        <v>46489</v>
      </c>
      <c r="R450" s="30">
        <f t="shared" si="83"/>
        <v>685742.14863384154</v>
      </c>
      <c r="S450" s="30">
        <f t="shared" si="82"/>
        <v>229.37525159283885</v>
      </c>
      <c r="T450" s="30">
        <f t="shared" si="84"/>
        <v>0</v>
      </c>
      <c r="U450" s="30">
        <f t="shared" si="85"/>
        <v>685971.52388543438</v>
      </c>
    </row>
    <row r="451" spans="11:21">
      <c r="K451" s="24">
        <f t="shared" si="87"/>
        <v>448</v>
      </c>
      <c r="L451" s="13">
        <f t="shared" si="86"/>
        <v>46490</v>
      </c>
      <c r="M451" s="9">
        <f t="shared" si="88"/>
        <v>0</v>
      </c>
      <c r="P451" s="24">
        <f t="shared" si="80"/>
        <v>448</v>
      </c>
      <c r="Q451" s="26">
        <f t="shared" si="81"/>
        <v>46490</v>
      </c>
      <c r="R451" s="30">
        <f t="shared" si="83"/>
        <v>685971.52388543438</v>
      </c>
      <c r="S451" s="30">
        <f t="shared" si="82"/>
        <v>229.45197577575235</v>
      </c>
      <c r="T451" s="30">
        <f t="shared" si="84"/>
        <v>0</v>
      </c>
      <c r="U451" s="30">
        <f t="shared" si="85"/>
        <v>686200.97586121014</v>
      </c>
    </row>
    <row r="452" spans="11:21">
      <c r="K452" s="24">
        <f t="shared" si="87"/>
        <v>449</v>
      </c>
      <c r="L452" s="13">
        <f t="shared" si="86"/>
        <v>46491</v>
      </c>
      <c r="M452" s="9">
        <f t="shared" si="88"/>
        <v>0</v>
      </c>
      <c r="P452" s="24">
        <f t="shared" si="80"/>
        <v>449</v>
      </c>
      <c r="Q452" s="26">
        <f t="shared" si="81"/>
        <v>46491</v>
      </c>
      <c r="R452" s="30">
        <f t="shared" si="83"/>
        <v>686200.97586121014</v>
      </c>
      <c r="S452" s="30">
        <f t="shared" si="82"/>
        <v>229.52872562229001</v>
      </c>
      <c r="T452" s="30">
        <f t="shared" si="84"/>
        <v>0</v>
      </c>
      <c r="U452" s="30">
        <f t="shared" si="85"/>
        <v>686430.50458683248</v>
      </c>
    </row>
    <row r="453" spans="11:21">
      <c r="K453" s="24">
        <f t="shared" si="87"/>
        <v>450</v>
      </c>
      <c r="L453" s="13">
        <f t="shared" si="86"/>
        <v>46492</v>
      </c>
      <c r="M453" s="9">
        <f t="shared" si="88"/>
        <v>0</v>
      </c>
      <c r="P453" s="24">
        <f t="shared" ref="P453:P516" si="89">+P452+1</f>
        <v>450</v>
      </c>
      <c r="Q453" s="26">
        <f t="shared" ref="Q453:Q516" si="90">+L453</f>
        <v>46492</v>
      </c>
      <c r="R453" s="30">
        <f t="shared" si="83"/>
        <v>686430.50458683248</v>
      </c>
      <c r="S453" s="30">
        <f t="shared" si="82"/>
        <v>229.60550114103606</v>
      </c>
      <c r="T453" s="30">
        <f t="shared" si="84"/>
        <v>0</v>
      </c>
      <c r="U453" s="30">
        <f t="shared" si="85"/>
        <v>686660.11008797353</v>
      </c>
    </row>
    <row r="454" spans="11:21">
      <c r="K454" s="24">
        <f t="shared" si="87"/>
        <v>451</v>
      </c>
      <c r="L454" s="13">
        <f t="shared" si="86"/>
        <v>46493</v>
      </c>
      <c r="M454" s="9">
        <f t="shared" si="88"/>
        <v>0</v>
      </c>
      <c r="P454" s="24">
        <f t="shared" si="89"/>
        <v>451</v>
      </c>
      <c r="Q454" s="26">
        <f t="shared" si="90"/>
        <v>46493</v>
      </c>
      <c r="R454" s="30">
        <f t="shared" si="83"/>
        <v>686660.11008797353</v>
      </c>
      <c r="S454" s="30">
        <f t="shared" ref="S454:S517" si="91">+R454*$M$2</f>
        <v>229.68230234057768</v>
      </c>
      <c r="T454" s="30">
        <f t="shared" si="84"/>
        <v>0</v>
      </c>
      <c r="U454" s="30">
        <f t="shared" si="85"/>
        <v>686889.79239031416</v>
      </c>
    </row>
    <row r="455" spans="11:21">
      <c r="K455" s="24">
        <f t="shared" si="87"/>
        <v>452</v>
      </c>
      <c r="L455" s="13">
        <f t="shared" si="86"/>
        <v>46494</v>
      </c>
      <c r="M455" s="9">
        <f t="shared" si="88"/>
        <v>0</v>
      </c>
      <c r="P455" s="24">
        <f t="shared" si="89"/>
        <v>452</v>
      </c>
      <c r="Q455" s="26">
        <f t="shared" si="90"/>
        <v>46494</v>
      </c>
      <c r="R455" s="30">
        <f t="shared" si="83"/>
        <v>686889.79239031416</v>
      </c>
      <c r="S455" s="30">
        <f t="shared" si="91"/>
        <v>229.75912922950491</v>
      </c>
      <c r="T455" s="30">
        <f t="shared" si="84"/>
        <v>0</v>
      </c>
      <c r="U455" s="30">
        <f t="shared" si="85"/>
        <v>687119.55151954363</v>
      </c>
    </row>
    <row r="456" spans="11:21">
      <c r="K456" s="24">
        <f t="shared" si="87"/>
        <v>453</v>
      </c>
      <c r="L456" s="13">
        <f t="shared" si="86"/>
        <v>46495</v>
      </c>
      <c r="M456" s="9">
        <f t="shared" si="88"/>
        <v>0</v>
      </c>
      <c r="P456" s="24">
        <f t="shared" si="89"/>
        <v>453</v>
      </c>
      <c r="Q456" s="26">
        <f t="shared" si="90"/>
        <v>46495</v>
      </c>
      <c r="R456" s="30">
        <f t="shared" si="83"/>
        <v>687119.55151954363</v>
      </c>
      <c r="S456" s="30">
        <f t="shared" si="91"/>
        <v>229.83598181641057</v>
      </c>
      <c r="T456" s="30">
        <f t="shared" si="84"/>
        <v>0</v>
      </c>
      <c r="U456" s="30">
        <f t="shared" si="85"/>
        <v>687349.38750136003</v>
      </c>
    </row>
    <row r="457" spans="11:21">
      <c r="K457" s="24">
        <f t="shared" si="87"/>
        <v>454</v>
      </c>
      <c r="L457" s="13">
        <f t="shared" si="86"/>
        <v>46496</v>
      </c>
      <c r="M457" s="9">
        <f t="shared" si="88"/>
        <v>0</v>
      </c>
      <c r="P457" s="24">
        <f t="shared" si="89"/>
        <v>454</v>
      </c>
      <c r="Q457" s="26">
        <f t="shared" si="90"/>
        <v>46496</v>
      </c>
      <c r="R457" s="30">
        <f t="shared" si="83"/>
        <v>687349.38750136003</v>
      </c>
      <c r="S457" s="30">
        <f t="shared" si="91"/>
        <v>229.91286010989049</v>
      </c>
      <c r="T457" s="30">
        <f t="shared" si="84"/>
        <v>0</v>
      </c>
      <c r="U457" s="30">
        <f t="shared" si="85"/>
        <v>687579.30036146997</v>
      </c>
    </row>
    <row r="458" spans="11:21">
      <c r="K458" s="24">
        <f t="shared" si="87"/>
        <v>455</v>
      </c>
      <c r="L458" s="13">
        <f t="shared" si="86"/>
        <v>46497</v>
      </c>
      <c r="M458" s="9">
        <f t="shared" si="88"/>
        <v>-23816.552906502271</v>
      </c>
      <c r="P458" s="24">
        <f t="shared" si="89"/>
        <v>455</v>
      </c>
      <c r="Q458" s="26">
        <f t="shared" si="90"/>
        <v>46497</v>
      </c>
      <c r="R458" s="30">
        <f t="shared" si="83"/>
        <v>687579.30036146997</v>
      </c>
      <c r="S458" s="30">
        <f t="shared" si="91"/>
        <v>229.98976411854332</v>
      </c>
      <c r="T458" s="30">
        <f t="shared" si="84"/>
        <v>-23816.552906502271</v>
      </c>
      <c r="U458" s="30">
        <f t="shared" si="85"/>
        <v>663992.73721908627</v>
      </c>
    </row>
    <row r="459" spans="11:21">
      <c r="K459" s="24">
        <f t="shared" si="87"/>
        <v>456</v>
      </c>
      <c r="L459" s="13">
        <f t="shared" si="86"/>
        <v>46498</v>
      </c>
      <c r="M459" s="9">
        <f t="shared" si="88"/>
        <v>0</v>
      </c>
      <c r="P459" s="24">
        <f t="shared" si="89"/>
        <v>456</v>
      </c>
      <c r="Q459" s="26">
        <f t="shared" si="90"/>
        <v>46498</v>
      </c>
      <c r="R459" s="30">
        <f t="shared" ref="R459:R522" si="92">+U458</f>
        <v>663992.73721908627</v>
      </c>
      <c r="S459" s="30">
        <f t="shared" si="91"/>
        <v>222.10024782473963</v>
      </c>
      <c r="T459" s="30">
        <f t="shared" ref="T459:T522" si="93">+M459</f>
        <v>0</v>
      </c>
      <c r="U459" s="30">
        <f t="shared" ref="U459:U522" si="94">+R459+S459+T459</f>
        <v>664214.83746691106</v>
      </c>
    </row>
    <row r="460" spans="11:21">
      <c r="K460" s="24">
        <f t="shared" si="87"/>
        <v>457</v>
      </c>
      <c r="L460" s="13">
        <f t="shared" si="86"/>
        <v>46499</v>
      </c>
      <c r="M460" s="9">
        <f t="shared" si="88"/>
        <v>0</v>
      </c>
      <c r="P460" s="24">
        <f t="shared" si="89"/>
        <v>457</v>
      </c>
      <c r="Q460" s="26">
        <f t="shared" si="90"/>
        <v>46499</v>
      </c>
      <c r="R460" s="30">
        <f t="shared" si="92"/>
        <v>664214.83746691106</v>
      </c>
      <c r="S460" s="30">
        <f t="shared" si="91"/>
        <v>222.17453857721145</v>
      </c>
      <c r="T460" s="30">
        <f t="shared" si="93"/>
        <v>0</v>
      </c>
      <c r="U460" s="30">
        <f t="shared" si="94"/>
        <v>664437.01200548827</v>
      </c>
    </row>
    <row r="461" spans="11:21">
      <c r="K461" s="24">
        <f t="shared" si="87"/>
        <v>458</v>
      </c>
      <c r="L461" s="13">
        <f t="shared" si="86"/>
        <v>46500</v>
      </c>
      <c r="M461" s="9">
        <f t="shared" si="88"/>
        <v>0</v>
      </c>
      <c r="P461" s="24">
        <f t="shared" si="89"/>
        <v>458</v>
      </c>
      <c r="Q461" s="26">
        <f t="shared" si="90"/>
        <v>46500</v>
      </c>
      <c r="R461" s="30">
        <f t="shared" si="92"/>
        <v>664437.01200548827</v>
      </c>
      <c r="S461" s="30">
        <f t="shared" si="91"/>
        <v>222.24885417934439</v>
      </c>
      <c r="T461" s="30">
        <f t="shared" si="93"/>
        <v>0</v>
      </c>
      <c r="U461" s="30">
        <f t="shared" si="94"/>
        <v>664659.26085966767</v>
      </c>
    </row>
    <row r="462" spans="11:21">
      <c r="K462" s="24">
        <f t="shared" si="87"/>
        <v>459</v>
      </c>
      <c r="L462" s="13">
        <f t="shared" si="86"/>
        <v>46501</v>
      </c>
      <c r="M462" s="9">
        <f t="shared" si="88"/>
        <v>0</v>
      </c>
      <c r="P462" s="24">
        <f t="shared" si="89"/>
        <v>459</v>
      </c>
      <c r="Q462" s="26">
        <f t="shared" si="90"/>
        <v>46501</v>
      </c>
      <c r="R462" s="30">
        <f t="shared" si="92"/>
        <v>664659.26085966767</v>
      </c>
      <c r="S462" s="30">
        <f t="shared" si="91"/>
        <v>222.32319463945055</v>
      </c>
      <c r="T462" s="30">
        <f t="shared" si="93"/>
        <v>0</v>
      </c>
      <c r="U462" s="30">
        <f t="shared" si="94"/>
        <v>664881.58405430708</v>
      </c>
    </row>
    <row r="463" spans="11:21">
      <c r="K463" s="24">
        <f t="shared" si="87"/>
        <v>460</v>
      </c>
      <c r="L463" s="13">
        <f t="shared" si="86"/>
        <v>46502</v>
      </c>
      <c r="M463" s="9">
        <f t="shared" si="88"/>
        <v>0</v>
      </c>
      <c r="P463" s="24">
        <f t="shared" si="89"/>
        <v>460</v>
      </c>
      <c r="Q463" s="26">
        <f t="shared" si="90"/>
        <v>46502</v>
      </c>
      <c r="R463" s="30">
        <f t="shared" si="92"/>
        <v>664881.58405430708</v>
      </c>
      <c r="S463" s="30">
        <f t="shared" si="91"/>
        <v>222.39755996584464</v>
      </c>
      <c r="T463" s="30">
        <f t="shared" si="93"/>
        <v>0</v>
      </c>
      <c r="U463" s="30">
        <f t="shared" si="94"/>
        <v>665103.98161427293</v>
      </c>
    </row>
    <row r="464" spans="11:21">
      <c r="K464" s="24">
        <f t="shared" si="87"/>
        <v>461</v>
      </c>
      <c r="L464" s="13">
        <f t="shared" si="86"/>
        <v>46503</v>
      </c>
      <c r="M464" s="9">
        <f t="shared" si="88"/>
        <v>0</v>
      </c>
      <c r="P464" s="24">
        <f t="shared" si="89"/>
        <v>461</v>
      </c>
      <c r="Q464" s="26">
        <f t="shared" si="90"/>
        <v>46503</v>
      </c>
      <c r="R464" s="30">
        <f t="shared" si="92"/>
        <v>665103.98161427293</v>
      </c>
      <c r="S464" s="30">
        <f t="shared" si="91"/>
        <v>222.47195016684429</v>
      </c>
      <c r="T464" s="30">
        <f t="shared" si="93"/>
        <v>0</v>
      </c>
      <c r="U464" s="30">
        <f t="shared" si="94"/>
        <v>665326.45356443978</v>
      </c>
    </row>
    <row r="465" spans="11:21">
      <c r="K465" s="24">
        <f t="shared" si="87"/>
        <v>462</v>
      </c>
      <c r="L465" s="13">
        <f t="shared" si="86"/>
        <v>46504</v>
      </c>
      <c r="M465" s="9">
        <f t="shared" si="88"/>
        <v>0</v>
      </c>
      <c r="P465" s="24">
        <f t="shared" si="89"/>
        <v>462</v>
      </c>
      <c r="Q465" s="26">
        <f t="shared" si="90"/>
        <v>46504</v>
      </c>
      <c r="R465" s="30">
        <f t="shared" si="92"/>
        <v>665326.45356443978</v>
      </c>
      <c r="S465" s="30">
        <f t="shared" si="91"/>
        <v>222.54636525076984</v>
      </c>
      <c r="T465" s="30">
        <f t="shared" si="93"/>
        <v>0</v>
      </c>
      <c r="U465" s="30">
        <f t="shared" si="94"/>
        <v>665548.9999296905</v>
      </c>
    </row>
    <row r="466" spans="11:21">
      <c r="K466" s="24">
        <f t="shared" si="87"/>
        <v>463</v>
      </c>
      <c r="L466" s="13">
        <f t="shared" si="86"/>
        <v>46505</v>
      </c>
      <c r="M466" s="9">
        <f t="shared" si="88"/>
        <v>0</v>
      </c>
      <c r="P466" s="24">
        <f t="shared" si="89"/>
        <v>463</v>
      </c>
      <c r="Q466" s="26">
        <f t="shared" si="90"/>
        <v>46505</v>
      </c>
      <c r="R466" s="30">
        <f t="shared" si="92"/>
        <v>665548.9999296905</v>
      </c>
      <c r="S466" s="30">
        <f t="shared" si="91"/>
        <v>222.62080522594439</v>
      </c>
      <c r="T466" s="30">
        <f t="shared" si="93"/>
        <v>0</v>
      </c>
      <c r="U466" s="30">
        <f t="shared" si="94"/>
        <v>665771.62073491642</v>
      </c>
    </row>
    <row r="467" spans="11:21">
      <c r="K467" s="24">
        <f t="shared" si="87"/>
        <v>464</v>
      </c>
      <c r="L467" s="13">
        <f t="shared" si="86"/>
        <v>46506</v>
      </c>
      <c r="M467" s="9">
        <f t="shared" si="88"/>
        <v>0</v>
      </c>
      <c r="P467" s="24">
        <f t="shared" si="89"/>
        <v>464</v>
      </c>
      <c r="Q467" s="26">
        <f t="shared" si="90"/>
        <v>46506</v>
      </c>
      <c r="R467" s="30">
        <f t="shared" si="92"/>
        <v>665771.62073491642</v>
      </c>
      <c r="S467" s="30">
        <f t="shared" si="91"/>
        <v>222.69527010069393</v>
      </c>
      <c r="T467" s="30">
        <f t="shared" si="93"/>
        <v>0</v>
      </c>
      <c r="U467" s="30">
        <f t="shared" si="94"/>
        <v>665994.31600501714</v>
      </c>
    </row>
    <row r="468" spans="11:21">
      <c r="K468" s="24">
        <f t="shared" si="87"/>
        <v>465</v>
      </c>
      <c r="L468" s="13">
        <f t="shared" si="86"/>
        <v>46507</v>
      </c>
      <c r="M468" s="9">
        <f t="shared" si="88"/>
        <v>0</v>
      </c>
      <c r="P468" s="24">
        <f t="shared" si="89"/>
        <v>465</v>
      </c>
      <c r="Q468" s="26">
        <f t="shared" si="90"/>
        <v>46507</v>
      </c>
      <c r="R468" s="30">
        <f t="shared" si="92"/>
        <v>665994.31600501714</v>
      </c>
      <c r="S468" s="30">
        <f t="shared" si="91"/>
        <v>222.76975988334715</v>
      </c>
      <c r="T468" s="30">
        <f t="shared" si="93"/>
        <v>0</v>
      </c>
      <c r="U468" s="30">
        <f t="shared" si="94"/>
        <v>666217.08576490043</v>
      </c>
    </row>
    <row r="469" spans="11:21">
      <c r="K469" s="24">
        <f t="shared" si="87"/>
        <v>466</v>
      </c>
      <c r="L469" s="13">
        <f t="shared" si="86"/>
        <v>46508</v>
      </c>
      <c r="M469" s="9">
        <f t="shared" si="88"/>
        <v>0</v>
      </c>
      <c r="P469" s="24">
        <f t="shared" si="89"/>
        <v>466</v>
      </c>
      <c r="Q469" s="26">
        <f t="shared" si="90"/>
        <v>46508</v>
      </c>
      <c r="R469" s="30">
        <f t="shared" si="92"/>
        <v>666217.08576490043</v>
      </c>
      <c r="S469" s="30">
        <f t="shared" si="91"/>
        <v>222.8442745822355</v>
      </c>
      <c r="T469" s="30">
        <f t="shared" si="93"/>
        <v>0</v>
      </c>
      <c r="U469" s="30">
        <f t="shared" si="94"/>
        <v>666439.93003948266</v>
      </c>
    </row>
    <row r="470" spans="11:21">
      <c r="K470" s="24">
        <f t="shared" si="87"/>
        <v>467</v>
      </c>
      <c r="L470" s="13">
        <f t="shared" si="86"/>
        <v>46509</v>
      </c>
      <c r="M470" s="9">
        <f t="shared" si="88"/>
        <v>0</v>
      </c>
      <c r="P470" s="24">
        <f t="shared" si="89"/>
        <v>467</v>
      </c>
      <c r="Q470" s="26">
        <f t="shared" si="90"/>
        <v>46509</v>
      </c>
      <c r="R470" s="30">
        <f t="shared" si="92"/>
        <v>666439.93003948266</v>
      </c>
      <c r="S470" s="30">
        <f t="shared" si="91"/>
        <v>222.91881420569334</v>
      </c>
      <c r="T470" s="30">
        <f t="shared" si="93"/>
        <v>0</v>
      </c>
      <c r="U470" s="30">
        <f t="shared" si="94"/>
        <v>666662.84885368834</v>
      </c>
    </row>
    <row r="471" spans="11:21">
      <c r="K471" s="24">
        <f t="shared" si="87"/>
        <v>468</v>
      </c>
      <c r="L471" s="13">
        <f t="shared" si="86"/>
        <v>46510</v>
      </c>
      <c r="M471" s="9">
        <f t="shared" si="88"/>
        <v>0</v>
      </c>
      <c r="P471" s="24">
        <f t="shared" si="89"/>
        <v>468</v>
      </c>
      <c r="Q471" s="26">
        <f t="shared" si="90"/>
        <v>46510</v>
      </c>
      <c r="R471" s="30">
        <f t="shared" si="92"/>
        <v>666662.84885368834</v>
      </c>
      <c r="S471" s="30">
        <f t="shared" si="91"/>
        <v>222.99337876205766</v>
      </c>
      <c r="T471" s="30">
        <f t="shared" si="93"/>
        <v>0</v>
      </c>
      <c r="U471" s="30">
        <f t="shared" si="94"/>
        <v>666885.84223245038</v>
      </c>
    </row>
    <row r="472" spans="11:21">
      <c r="K472" s="24">
        <f t="shared" si="87"/>
        <v>469</v>
      </c>
      <c r="L472" s="13">
        <f t="shared" si="86"/>
        <v>46511</v>
      </c>
      <c r="M472" s="9">
        <f t="shared" si="88"/>
        <v>0</v>
      </c>
      <c r="P472" s="24">
        <f t="shared" si="89"/>
        <v>469</v>
      </c>
      <c r="Q472" s="26">
        <f t="shared" si="90"/>
        <v>46511</v>
      </c>
      <c r="R472" s="30">
        <f t="shared" si="92"/>
        <v>666885.84223245038</v>
      </c>
      <c r="S472" s="30">
        <f t="shared" si="91"/>
        <v>223.06796825966836</v>
      </c>
      <c r="T472" s="30">
        <f t="shared" si="93"/>
        <v>0</v>
      </c>
      <c r="U472" s="30">
        <f t="shared" si="94"/>
        <v>667108.91020071006</v>
      </c>
    </row>
    <row r="473" spans="11:21">
      <c r="K473" s="24">
        <f t="shared" si="87"/>
        <v>470</v>
      </c>
      <c r="L473" s="13">
        <f t="shared" si="86"/>
        <v>46512</v>
      </c>
      <c r="M473" s="9">
        <f t="shared" si="88"/>
        <v>0</v>
      </c>
      <c r="P473" s="24">
        <f t="shared" si="89"/>
        <v>470</v>
      </c>
      <c r="Q473" s="26">
        <f t="shared" si="90"/>
        <v>46512</v>
      </c>
      <c r="R473" s="30">
        <f t="shared" si="92"/>
        <v>667108.91020071006</v>
      </c>
      <c r="S473" s="30">
        <f t="shared" si="91"/>
        <v>223.1425827068681</v>
      </c>
      <c r="T473" s="30">
        <f t="shared" si="93"/>
        <v>0</v>
      </c>
      <c r="U473" s="30">
        <f t="shared" si="94"/>
        <v>667332.05278341693</v>
      </c>
    </row>
    <row r="474" spans="11:21">
      <c r="K474" s="24">
        <f t="shared" si="87"/>
        <v>471</v>
      </c>
      <c r="L474" s="13">
        <f t="shared" si="86"/>
        <v>46513</v>
      </c>
      <c r="M474" s="9">
        <f t="shared" si="88"/>
        <v>0</v>
      </c>
      <c r="P474" s="24">
        <f t="shared" si="89"/>
        <v>471</v>
      </c>
      <c r="Q474" s="26">
        <f t="shared" si="90"/>
        <v>46513</v>
      </c>
      <c r="R474" s="30">
        <f t="shared" si="92"/>
        <v>667332.05278341693</v>
      </c>
      <c r="S474" s="30">
        <f t="shared" si="91"/>
        <v>223.21722211200228</v>
      </c>
      <c r="T474" s="30">
        <f t="shared" si="93"/>
        <v>0</v>
      </c>
      <c r="U474" s="30">
        <f t="shared" si="94"/>
        <v>667555.27000552893</v>
      </c>
    </row>
    <row r="475" spans="11:21">
      <c r="K475" s="24">
        <f t="shared" si="87"/>
        <v>472</v>
      </c>
      <c r="L475" s="13">
        <f t="shared" si="86"/>
        <v>46514</v>
      </c>
      <c r="M475" s="9">
        <f t="shared" si="88"/>
        <v>0</v>
      </c>
      <c r="P475" s="24">
        <f t="shared" si="89"/>
        <v>472</v>
      </c>
      <c r="Q475" s="26">
        <f t="shared" si="90"/>
        <v>46514</v>
      </c>
      <c r="R475" s="30">
        <f t="shared" si="92"/>
        <v>667555.27000552893</v>
      </c>
      <c r="S475" s="30">
        <f t="shared" si="91"/>
        <v>223.29188648341912</v>
      </c>
      <c r="T475" s="30">
        <f t="shared" si="93"/>
        <v>0</v>
      </c>
      <c r="U475" s="30">
        <f t="shared" si="94"/>
        <v>667778.56189201237</v>
      </c>
    </row>
    <row r="476" spans="11:21">
      <c r="K476" s="24">
        <f t="shared" si="87"/>
        <v>473</v>
      </c>
      <c r="L476" s="13">
        <f t="shared" si="86"/>
        <v>46515</v>
      </c>
      <c r="M476" s="9">
        <f t="shared" si="88"/>
        <v>0</v>
      </c>
      <c r="P476" s="24">
        <f t="shared" si="89"/>
        <v>473</v>
      </c>
      <c r="Q476" s="26">
        <f t="shared" si="90"/>
        <v>46515</v>
      </c>
      <c r="R476" s="30">
        <f t="shared" si="92"/>
        <v>667778.56189201237</v>
      </c>
      <c r="S476" s="30">
        <f t="shared" si="91"/>
        <v>223.3665758294697</v>
      </c>
      <c r="T476" s="30">
        <f t="shared" si="93"/>
        <v>0</v>
      </c>
      <c r="U476" s="30">
        <f t="shared" si="94"/>
        <v>668001.92846784182</v>
      </c>
    </row>
    <row r="477" spans="11:21">
      <c r="K477" s="24">
        <f t="shared" si="87"/>
        <v>474</v>
      </c>
      <c r="L477" s="13">
        <f t="shared" ref="L477:L540" si="95">+L476+1</f>
        <v>46516</v>
      </c>
      <c r="M477" s="9">
        <f t="shared" si="88"/>
        <v>0</v>
      </c>
      <c r="P477" s="24">
        <f t="shared" si="89"/>
        <v>474</v>
      </c>
      <c r="Q477" s="26">
        <f t="shared" si="90"/>
        <v>46516</v>
      </c>
      <c r="R477" s="30">
        <f t="shared" si="92"/>
        <v>668001.92846784182</v>
      </c>
      <c r="S477" s="30">
        <f t="shared" si="91"/>
        <v>223.4412901585078</v>
      </c>
      <c r="T477" s="30">
        <f t="shared" si="93"/>
        <v>0</v>
      </c>
      <c r="U477" s="30">
        <f t="shared" si="94"/>
        <v>668225.36975800036</v>
      </c>
    </row>
    <row r="478" spans="11:21">
      <c r="K478" s="24">
        <f t="shared" si="87"/>
        <v>475</v>
      </c>
      <c r="L478" s="13">
        <f t="shared" si="95"/>
        <v>46517</v>
      </c>
      <c r="M478" s="9">
        <f t="shared" si="88"/>
        <v>0</v>
      </c>
      <c r="P478" s="24">
        <f t="shared" si="89"/>
        <v>475</v>
      </c>
      <c r="Q478" s="26">
        <f t="shared" si="90"/>
        <v>46517</v>
      </c>
      <c r="R478" s="30">
        <f t="shared" si="92"/>
        <v>668225.36975800036</v>
      </c>
      <c r="S478" s="30">
        <f t="shared" si="91"/>
        <v>223.51602947889003</v>
      </c>
      <c r="T478" s="30">
        <f t="shared" si="93"/>
        <v>0</v>
      </c>
      <c r="U478" s="30">
        <f t="shared" si="94"/>
        <v>668448.88578747923</v>
      </c>
    </row>
    <row r="479" spans="11:21">
      <c r="K479" s="24">
        <f t="shared" ref="K479:K542" si="96">+K478+1</f>
        <v>476</v>
      </c>
      <c r="L479" s="13">
        <f t="shared" si="95"/>
        <v>46518</v>
      </c>
      <c r="M479" s="9">
        <f t="shared" si="88"/>
        <v>0</v>
      </c>
      <c r="P479" s="24">
        <f t="shared" si="89"/>
        <v>476</v>
      </c>
      <c r="Q479" s="26">
        <f t="shared" si="90"/>
        <v>46518</v>
      </c>
      <c r="R479" s="30">
        <f t="shared" si="92"/>
        <v>668448.88578747923</v>
      </c>
      <c r="S479" s="30">
        <f t="shared" si="91"/>
        <v>223.59079379897577</v>
      </c>
      <c r="T479" s="30">
        <f t="shared" si="93"/>
        <v>0</v>
      </c>
      <c r="U479" s="30">
        <f t="shared" si="94"/>
        <v>668672.47658127826</v>
      </c>
    </row>
    <row r="480" spans="11:21">
      <c r="K480" s="24">
        <f t="shared" si="96"/>
        <v>477</v>
      </c>
      <c r="L480" s="13">
        <f t="shared" si="95"/>
        <v>46519</v>
      </c>
      <c r="M480" s="9">
        <f t="shared" si="88"/>
        <v>0</v>
      </c>
      <c r="P480" s="24">
        <f t="shared" si="89"/>
        <v>477</v>
      </c>
      <c r="Q480" s="26">
        <f t="shared" si="90"/>
        <v>46519</v>
      </c>
      <c r="R480" s="30">
        <f t="shared" si="92"/>
        <v>668672.47658127826</v>
      </c>
      <c r="S480" s="30">
        <f t="shared" si="91"/>
        <v>223.66558312712726</v>
      </c>
      <c r="T480" s="30">
        <f t="shared" si="93"/>
        <v>0</v>
      </c>
      <c r="U480" s="30">
        <f t="shared" si="94"/>
        <v>668896.14216440544</v>
      </c>
    </row>
    <row r="481" spans="11:21">
      <c r="K481" s="24">
        <f t="shared" si="96"/>
        <v>478</v>
      </c>
      <c r="L481" s="13">
        <f t="shared" si="95"/>
        <v>46520</v>
      </c>
      <c r="M481" s="9">
        <f t="shared" si="88"/>
        <v>0</v>
      </c>
      <c r="P481" s="24">
        <f t="shared" si="89"/>
        <v>478</v>
      </c>
      <c r="Q481" s="26">
        <f t="shared" si="90"/>
        <v>46520</v>
      </c>
      <c r="R481" s="30">
        <f t="shared" si="92"/>
        <v>668896.14216440544</v>
      </c>
      <c r="S481" s="30">
        <f t="shared" si="91"/>
        <v>223.74039747170951</v>
      </c>
      <c r="T481" s="30">
        <f t="shared" si="93"/>
        <v>0</v>
      </c>
      <c r="U481" s="30">
        <f t="shared" si="94"/>
        <v>669119.88256187714</v>
      </c>
    </row>
    <row r="482" spans="11:21">
      <c r="K482" s="24">
        <f t="shared" si="96"/>
        <v>479</v>
      </c>
      <c r="L482" s="13">
        <f t="shared" si="95"/>
        <v>46521</v>
      </c>
      <c r="M482" s="9">
        <f t="shared" si="88"/>
        <v>0</v>
      </c>
      <c r="P482" s="24">
        <f t="shared" si="89"/>
        <v>479</v>
      </c>
      <c r="Q482" s="26">
        <f t="shared" si="90"/>
        <v>46521</v>
      </c>
      <c r="R482" s="30">
        <f t="shared" si="92"/>
        <v>669119.88256187714</v>
      </c>
      <c r="S482" s="30">
        <f t="shared" si="91"/>
        <v>223.81523684109024</v>
      </c>
      <c r="T482" s="30">
        <f t="shared" si="93"/>
        <v>0</v>
      </c>
      <c r="U482" s="30">
        <f t="shared" si="94"/>
        <v>669343.69779871823</v>
      </c>
    </row>
    <row r="483" spans="11:21">
      <c r="K483" s="24">
        <f t="shared" si="96"/>
        <v>480</v>
      </c>
      <c r="L483" s="13">
        <f t="shared" si="95"/>
        <v>46522</v>
      </c>
      <c r="M483" s="9">
        <f t="shared" ref="M483:M546" si="97">-IFERROR(VLOOKUP(L483,$A$11:$E$58,5,FALSE),0)</f>
        <v>0</v>
      </c>
      <c r="P483" s="24">
        <f t="shared" si="89"/>
        <v>480</v>
      </c>
      <c r="Q483" s="26">
        <f t="shared" si="90"/>
        <v>46522</v>
      </c>
      <c r="R483" s="30">
        <f t="shared" si="92"/>
        <v>669343.69779871823</v>
      </c>
      <c r="S483" s="30">
        <f t="shared" si="91"/>
        <v>223.89010124364012</v>
      </c>
      <c r="T483" s="30">
        <f t="shared" si="93"/>
        <v>0</v>
      </c>
      <c r="U483" s="30">
        <f t="shared" si="94"/>
        <v>669567.58789996186</v>
      </c>
    </row>
    <row r="484" spans="11:21">
      <c r="K484" s="24">
        <f t="shared" si="96"/>
        <v>481</v>
      </c>
      <c r="L484" s="13">
        <f t="shared" si="95"/>
        <v>46523</v>
      </c>
      <c r="M484" s="9">
        <f t="shared" si="97"/>
        <v>0</v>
      </c>
      <c r="P484" s="24">
        <f t="shared" si="89"/>
        <v>481</v>
      </c>
      <c r="Q484" s="26">
        <f t="shared" si="90"/>
        <v>46523</v>
      </c>
      <c r="R484" s="30">
        <f t="shared" si="92"/>
        <v>669567.58789996186</v>
      </c>
      <c r="S484" s="30">
        <f t="shared" si="91"/>
        <v>223.9649906877325</v>
      </c>
      <c r="T484" s="30">
        <f t="shared" si="93"/>
        <v>0</v>
      </c>
      <c r="U484" s="30">
        <f t="shared" si="94"/>
        <v>669791.55289064965</v>
      </c>
    </row>
    <row r="485" spans="11:21">
      <c r="K485" s="24">
        <f t="shared" si="96"/>
        <v>482</v>
      </c>
      <c r="L485" s="13">
        <f t="shared" si="95"/>
        <v>46524</v>
      </c>
      <c r="M485" s="9">
        <f t="shared" si="97"/>
        <v>0</v>
      </c>
      <c r="P485" s="24">
        <f t="shared" si="89"/>
        <v>482</v>
      </c>
      <c r="Q485" s="26">
        <f t="shared" si="90"/>
        <v>46524</v>
      </c>
      <c r="R485" s="30">
        <f t="shared" si="92"/>
        <v>669791.55289064965</v>
      </c>
      <c r="S485" s="30">
        <f t="shared" si="91"/>
        <v>224.03990518174362</v>
      </c>
      <c r="T485" s="30">
        <f t="shared" si="93"/>
        <v>0</v>
      </c>
      <c r="U485" s="30">
        <f t="shared" si="94"/>
        <v>670015.59279583138</v>
      </c>
    </row>
    <row r="486" spans="11:21">
      <c r="K486" s="24">
        <f t="shared" si="96"/>
        <v>483</v>
      </c>
      <c r="L486" s="13">
        <f t="shared" si="95"/>
        <v>46525</v>
      </c>
      <c r="M486" s="9">
        <f t="shared" si="97"/>
        <v>0</v>
      </c>
      <c r="P486" s="24">
        <f t="shared" si="89"/>
        <v>483</v>
      </c>
      <c r="Q486" s="26">
        <f t="shared" si="90"/>
        <v>46525</v>
      </c>
      <c r="R486" s="30">
        <f t="shared" si="92"/>
        <v>670015.59279583138</v>
      </c>
      <c r="S486" s="30">
        <f t="shared" si="91"/>
        <v>224.11484473405241</v>
      </c>
      <c r="T486" s="30">
        <f t="shared" si="93"/>
        <v>0</v>
      </c>
      <c r="U486" s="30">
        <f t="shared" si="94"/>
        <v>670239.70764056547</v>
      </c>
    </row>
    <row r="487" spans="11:21">
      <c r="K487" s="24">
        <f t="shared" si="96"/>
        <v>484</v>
      </c>
      <c r="L487" s="13">
        <f t="shared" si="95"/>
        <v>46526</v>
      </c>
      <c r="M487" s="9">
        <f t="shared" si="97"/>
        <v>0</v>
      </c>
      <c r="P487" s="24">
        <f t="shared" si="89"/>
        <v>484</v>
      </c>
      <c r="Q487" s="26">
        <f t="shared" si="90"/>
        <v>46526</v>
      </c>
      <c r="R487" s="30">
        <f t="shared" si="92"/>
        <v>670239.70764056547</v>
      </c>
      <c r="S487" s="30">
        <f t="shared" si="91"/>
        <v>224.18980935304074</v>
      </c>
      <c r="T487" s="30">
        <f t="shared" si="93"/>
        <v>0</v>
      </c>
      <c r="U487" s="30">
        <f t="shared" si="94"/>
        <v>670463.89744991856</v>
      </c>
    </row>
    <row r="488" spans="11:21">
      <c r="K488" s="24">
        <f t="shared" si="96"/>
        <v>485</v>
      </c>
      <c r="L488" s="13">
        <f t="shared" si="95"/>
        <v>46527</v>
      </c>
      <c r="M488" s="9">
        <f t="shared" si="97"/>
        <v>-23816.552906502271</v>
      </c>
      <c r="P488" s="24">
        <f t="shared" si="89"/>
        <v>485</v>
      </c>
      <c r="Q488" s="26">
        <f t="shared" si="90"/>
        <v>46527</v>
      </c>
      <c r="R488" s="30">
        <f t="shared" si="92"/>
        <v>670463.89744991856</v>
      </c>
      <c r="S488" s="30">
        <f t="shared" si="91"/>
        <v>224.26479904709319</v>
      </c>
      <c r="T488" s="30">
        <f t="shared" si="93"/>
        <v>-23816.552906502271</v>
      </c>
      <c r="U488" s="30">
        <f t="shared" si="94"/>
        <v>646871.60934246343</v>
      </c>
    </row>
    <row r="489" spans="11:21">
      <c r="K489" s="24">
        <f t="shared" si="96"/>
        <v>486</v>
      </c>
      <c r="L489" s="13">
        <f t="shared" si="95"/>
        <v>46528</v>
      </c>
      <c r="M489" s="9">
        <f t="shared" si="97"/>
        <v>0</v>
      </c>
      <c r="P489" s="24">
        <f t="shared" si="89"/>
        <v>486</v>
      </c>
      <c r="Q489" s="26">
        <f t="shared" si="90"/>
        <v>46528</v>
      </c>
      <c r="R489" s="30">
        <f t="shared" si="92"/>
        <v>646871.60934246343</v>
      </c>
      <c r="S489" s="30">
        <f t="shared" si="91"/>
        <v>216.37336779836625</v>
      </c>
      <c r="T489" s="30">
        <f t="shared" si="93"/>
        <v>0</v>
      </c>
      <c r="U489" s="30">
        <f t="shared" si="94"/>
        <v>647087.98271026183</v>
      </c>
    </row>
    <row r="490" spans="11:21">
      <c r="K490" s="24">
        <f t="shared" si="96"/>
        <v>487</v>
      </c>
      <c r="L490" s="13">
        <f t="shared" si="95"/>
        <v>46529</v>
      </c>
      <c r="M490" s="9">
        <f t="shared" si="97"/>
        <v>0</v>
      </c>
      <c r="P490" s="24">
        <f t="shared" si="89"/>
        <v>487</v>
      </c>
      <c r="Q490" s="26">
        <f t="shared" si="90"/>
        <v>46529</v>
      </c>
      <c r="R490" s="30">
        <f t="shared" si="92"/>
        <v>647087.98271026183</v>
      </c>
      <c r="S490" s="30">
        <f t="shared" si="91"/>
        <v>216.44574295537768</v>
      </c>
      <c r="T490" s="30">
        <f t="shared" si="93"/>
        <v>0</v>
      </c>
      <c r="U490" s="30">
        <f t="shared" si="94"/>
        <v>647304.42845321726</v>
      </c>
    </row>
    <row r="491" spans="11:21">
      <c r="K491" s="24">
        <f t="shared" si="96"/>
        <v>488</v>
      </c>
      <c r="L491" s="13">
        <f t="shared" si="95"/>
        <v>46530</v>
      </c>
      <c r="M491" s="9">
        <f t="shared" si="97"/>
        <v>0</v>
      </c>
      <c r="P491" s="24">
        <f t="shared" si="89"/>
        <v>488</v>
      </c>
      <c r="Q491" s="26">
        <f t="shared" si="90"/>
        <v>46530</v>
      </c>
      <c r="R491" s="30">
        <f t="shared" si="92"/>
        <v>647304.42845321726</v>
      </c>
      <c r="S491" s="30">
        <f t="shared" si="91"/>
        <v>216.518142321299</v>
      </c>
      <c r="T491" s="30">
        <f t="shared" si="93"/>
        <v>0</v>
      </c>
      <c r="U491" s="30">
        <f t="shared" si="94"/>
        <v>647520.94659553852</v>
      </c>
    </row>
    <row r="492" spans="11:21">
      <c r="K492" s="24">
        <f t="shared" si="96"/>
        <v>489</v>
      </c>
      <c r="L492" s="13">
        <f t="shared" si="95"/>
        <v>46531</v>
      </c>
      <c r="M492" s="9">
        <f t="shared" si="97"/>
        <v>0</v>
      </c>
      <c r="P492" s="24">
        <f t="shared" si="89"/>
        <v>489</v>
      </c>
      <c r="Q492" s="26">
        <f t="shared" si="90"/>
        <v>46531</v>
      </c>
      <c r="R492" s="30">
        <f t="shared" si="92"/>
        <v>647520.94659553852</v>
      </c>
      <c r="S492" s="30">
        <f t="shared" si="91"/>
        <v>216.59056590422779</v>
      </c>
      <c r="T492" s="30">
        <f t="shared" si="93"/>
        <v>0</v>
      </c>
      <c r="U492" s="30">
        <f t="shared" si="94"/>
        <v>647737.5371614428</v>
      </c>
    </row>
    <row r="493" spans="11:21">
      <c r="K493" s="24">
        <f t="shared" si="96"/>
        <v>490</v>
      </c>
      <c r="L493" s="13">
        <f t="shared" si="95"/>
        <v>46532</v>
      </c>
      <c r="M493" s="9">
        <f t="shared" si="97"/>
        <v>0</v>
      </c>
      <c r="P493" s="24">
        <f t="shared" si="89"/>
        <v>490</v>
      </c>
      <c r="Q493" s="26">
        <f t="shared" si="90"/>
        <v>46532</v>
      </c>
      <c r="R493" s="30">
        <f t="shared" si="92"/>
        <v>647737.5371614428</v>
      </c>
      <c r="S493" s="30">
        <f t="shared" si="91"/>
        <v>216.66301371226453</v>
      </c>
      <c r="T493" s="30">
        <f t="shared" si="93"/>
        <v>0</v>
      </c>
      <c r="U493" s="30">
        <f t="shared" si="94"/>
        <v>647954.20017515507</v>
      </c>
    </row>
    <row r="494" spans="11:21">
      <c r="K494" s="24">
        <f t="shared" si="96"/>
        <v>491</v>
      </c>
      <c r="L494" s="13">
        <f t="shared" si="95"/>
        <v>46533</v>
      </c>
      <c r="M494" s="9">
        <f t="shared" si="97"/>
        <v>0</v>
      </c>
      <c r="P494" s="24">
        <f t="shared" si="89"/>
        <v>491</v>
      </c>
      <c r="Q494" s="26">
        <f t="shared" si="90"/>
        <v>46533</v>
      </c>
      <c r="R494" s="30">
        <f t="shared" si="92"/>
        <v>647954.20017515507</v>
      </c>
      <c r="S494" s="30">
        <f t="shared" si="91"/>
        <v>216.73548575351228</v>
      </c>
      <c r="T494" s="30">
        <f t="shared" si="93"/>
        <v>0</v>
      </c>
      <c r="U494" s="30">
        <f t="shared" si="94"/>
        <v>648170.93566090858</v>
      </c>
    </row>
    <row r="495" spans="11:21">
      <c r="K495" s="24">
        <f t="shared" si="96"/>
        <v>492</v>
      </c>
      <c r="L495" s="13">
        <f t="shared" si="95"/>
        <v>46534</v>
      </c>
      <c r="M495" s="9">
        <f t="shared" si="97"/>
        <v>0</v>
      </c>
      <c r="P495" s="24">
        <f t="shared" si="89"/>
        <v>492</v>
      </c>
      <c r="Q495" s="26">
        <f t="shared" si="90"/>
        <v>46534</v>
      </c>
      <c r="R495" s="30">
        <f t="shared" si="92"/>
        <v>648170.93566090858</v>
      </c>
      <c r="S495" s="30">
        <f t="shared" si="91"/>
        <v>216.80798203607688</v>
      </c>
      <c r="T495" s="30">
        <f t="shared" si="93"/>
        <v>0</v>
      </c>
      <c r="U495" s="30">
        <f t="shared" si="94"/>
        <v>648387.74364294461</v>
      </c>
    </row>
    <row r="496" spans="11:21">
      <c r="K496" s="24">
        <f t="shared" si="96"/>
        <v>493</v>
      </c>
      <c r="L496" s="13">
        <f t="shared" si="95"/>
        <v>46535</v>
      </c>
      <c r="M496" s="9">
        <f t="shared" si="97"/>
        <v>0</v>
      </c>
      <c r="P496" s="24">
        <f t="shared" si="89"/>
        <v>493</v>
      </c>
      <c r="Q496" s="26">
        <f t="shared" si="90"/>
        <v>46535</v>
      </c>
      <c r="R496" s="30">
        <f t="shared" si="92"/>
        <v>648387.74364294461</v>
      </c>
      <c r="S496" s="30">
        <f t="shared" si="91"/>
        <v>216.88050256806682</v>
      </c>
      <c r="T496" s="30">
        <f t="shared" si="93"/>
        <v>0</v>
      </c>
      <c r="U496" s="30">
        <f t="shared" si="94"/>
        <v>648604.6241455127</v>
      </c>
    </row>
    <row r="497" spans="11:21">
      <c r="K497" s="24">
        <f t="shared" si="96"/>
        <v>494</v>
      </c>
      <c r="L497" s="13">
        <f t="shared" si="95"/>
        <v>46536</v>
      </c>
      <c r="M497" s="9">
        <f t="shared" si="97"/>
        <v>0</v>
      </c>
      <c r="P497" s="24">
        <f t="shared" si="89"/>
        <v>494</v>
      </c>
      <c r="Q497" s="26">
        <f t="shared" si="90"/>
        <v>46536</v>
      </c>
      <c r="R497" s="30">
        <f t="shared" si="92"/>
        <v>648604.6241455127</v>
      </c>
      <c r="S497" s="30">
        <f t="shared" si="91"/>
        <v>216.95304735759339</v>
      </c>
      <c r="T497" s="30">
        <f t="shared" si="93"/>
        <v>0</v>
      </c>
      <c r="U497" s="30">
        <f t="shared" si="94"/>
        <v>648821.57719287032</v>
      </c>
    </row>
    <row r="498" spans="11:21">
      <c r="K498" s="24">
        <f t="shared" si="96"/>
        <v>495</v>
      </c>
      <c r="L498" s="13">
        <f t="shared" si="95"/>
        <v>46537</v>
      </c>
      <c r="M498" s="9">
        <f t="shared" si="97"/>
        <v>0</v>
      </c>
      <c r="P498" s="24">
        <f t="shared" si="89"/>
        <v>495</v>
      </c>
      <c r="Q498" s="26">
        <f t="shared" si="90"/>
        <v>46537</v>
      </c>
      <c r="R498" s="30">
        <f t="shared" si="92"/>
        <v>648821.57719287032</v>
      </c>
      <c r="S498" s="30">
        <f t="shared" si="91"/>
        <v>217.02561641277049</v>
      </c>
      <c r="T498" s="30">
        <f t="shared" si="93"/>
        <v>0</v>
      </c>
      <c r="U498" s="30">
        <f t="shared" si="94"/>
        <v>649038.60280928307</v>
      </c>
    </row>
    <row r="499" spans="11:21">
      <c r="K499" s="24">
        <f t="shared" si="96"/>
        <v>496</v>
      </c>
      <c r="L499" s="13">
        <f t="shared" si="95"/>
        <v>46538</v>
      </c>
      <c r="M499" s="9">
        <f t="shared" si="97"/>
        <v>0</v>
      </c>
      <c r="P499" s="24">
        <f t="shared" si="89"/>
        <v>496</v>
      </c>
      <c r="Q499" s="26">
        <f t="shared" si="90"/>
        <v>46538</v>
      </c>
      <c r="R499" s="30">
        <f t="shared" si="92"/>
        <v>649038.60280928307</v>
      </c>
      <c r="S499" s="30">
        <f t="shared" si="91"/>
        <v>217.09820974171481</v>
      </c>
      <c r="T499" s="30">
        <f t="shared" si="93"/>
        <v>0</v>
      </c>
      <c r="U499" s="30">
        <f t="shared" si="94"/>
        <v>649255.70101902483</v>
      </c>
    </row>
    <row r="500" spans="11:21">
      <c r="K500" s="24">
        <f t="shared" si="96"/>
        <v>497</v>
      </c>
      <c r="L500" s="13">
        <f t="shared" si="95"/>
        <v>46539</v>
      </c>
      <c r="M500" s="9">
        <f t="shared" si="97"/>
        <v>0</v>
      </c>
      <c r="P500" s="24">
        <f t="shared" si="89"/>
        <v>497</v>
      </c>
      <c r="Q500" s="26">
        <f t="shared" si="90"/>
        <v>46539</v>
      </c>
      <c r="R500" s="30">
        <f t="shared" si="92"/>
        <v>649255.70101902483</v>
      </c>
      <c r="S500" s="30">
        <f t="shared" si="91"/>
        <v>217.17082735254579</v>
      </c>
      <c r="T500" s="30">
        <f t="shared" si="93"/>
        <v>0</v>
      </c>
      <c r="U500" s="30">
        <f t="shared" si="94"/>
        <v>649472.87184637738</v>
      </c>
    </row>
    <row r="501" spans="11:21">
      <c r="K501" s="24">
        <f t="shared" si="96"/>
        <v>498</v>
      </c>
      <c r="L501" s="13">
        <f t="shared" si="95"/>
        <v>46540</v>
      </c>
      <c r="M501" s="9">
        <f t="shared" si="97"/>
        <v>0</v>
      </c>
      <c r="P501" s="24">
        <f t="shared" si="89"/>
        <v>498</v>
      </c>
      <c r="Q501" s="26">
        <f t="shared" si="90"/>
        <v>46540</v>
      </c>
      <c r="R501" s="30">
        <f t="shared" si="92"/>
        <v>649472.87184637738</v>
      </c>
      <c r="S501" s="30">
        <f t="shared" si="91"/>
        <v>217.2434692533854</v>
      </c>
      <c r="T501" s="30">
        <f t="shared" si="93"/>
        <v>0</v>
      </c>
      <c r="U501" s="30">
        <f t="shared" si="94"/>
        <v>649690.1153156308</v>
      </c>
    </row>
    <row r="502" spans="11:21">
      <c r="K502" s="24">
        <f t="shared" si="96"/>
        <v>499</v>
      </c>
      <c r="L502" s="13">
        <f t="shared" si="95"/>
        <v>46541</v>
      </c>
      <c r="M502" s="9">
        <f t="shared" si="97"/>
        <v>0</v>
      </c>
      <c r="P502" s="24">
        <f t="shared" si="89"/>
        <v>499</v>
      </c>
      <c r="Q502" s="26">
        <f t="shared" si="90"/>
        <v>46541</v>
      </c>
      <c r="R502" s="30">
        <f t="shared" si="92"/>
        <v>649690.1153156308</v>
      </c>
      <c r="S502" s="30">
        <f t="shared" si="91"/>
        <v>217.31613545235857</v>
      </c>
      <c r="T502" s="30">
        <f t="shared" si="93"/>
        <v>0</v>
      </c>
      <c r="U502" s="30">
        <f t="shared" si="94"/>
        <v>649907.43145108316</v>
      </c>
    </row>
    <row r="503" spans="11:21">
      <c r="K503" s="24">
        <f t="shared" si="96"/>
        <v>500</v>
      </c>
      <c r="L503" s="13">
        <f t="shared" si="95"/>
        <v>46542</v>
      </c>
      <c r="M503" s="9">
        <f t="shared" si="97"/>
        <v>0</v>
      </c>
      <c r="P503" s="24">
        <f t="shared" si="89"/>
        <v>500</v>
      </c>
      <c r="Q503" s="26">
        <f t="shared" si="90"/>
        <v>46542</v>
      </c>
      <c r="R503" s="30">
        <f t="shared" si="92"/>
        <v>649907.43145108316</v>
      </c>
      <c r="S503" s="30">
        <f t="shared" si="91"/>
        <v>217.38882595759276</v>
      </c>
      <c r="T503" s="30">
        <f t="shared" si="93"/>
        <v>0</v>
      </c>
      <c r="U503" s="30">
        <f t="shared" si="94"/>
        <v>650124.82027704071</v>
      </c>
    </row>
    <row r="504" spans="11:21">
      <c r="K504" s="24">
        <f t="shared" si="96"/>
        <v>501</v>
      </c>
      <c r="L504" s="13">
        <f t="shared" si="95"/>
        <v>46543</v>
      </c>
      <c r="M504" s="9">
        <f t="shared" si="97"/>
        <v>0</v>
      </c>
      <c r="P504" s="24">
        <f t="shared" si="89"/>
        <v>501</v>
      </c>
      <c r="Q504" s="26">
        <f t="shared" si="90"/>
        <v>46543</v>
      </c>
      <c r="R504" s="30">
        <f t="shared" si="92"/>
        <v>650124.82027704071</v>
      </c>
      <c r="S504" s="30">
        <f t="shared" si="91"/>
        <v>217.4615407772182</v>
      </c>
      <c r="T504" s="30">
        <f t="shared" si="93"/>
        <v>0</v>
      </c>
      <c r="U504" s="30">
        <f t="shared" si="94"/>
        <v>650342.28181781794</v>
      </c>
    </row>
    <row r="505" spans="11:21">
      <c r="K505" s="24">
        <f t="shared" si="96"/>
        <v>502</v>
      </c>
      <c r="L505" s="13">
        <f t="shared" si="95"/>
        <v>46544</v>
      </c>
      <c r="M505" s="9">
        <f t="shared" si="97"/>
        <v>0</v>
      </c>
      <c r="P505" s="24">
        <f t="shared" si="89"/>
        <v>502</v>
      </c>
      <c r="Q505" s="26">
        <f t="shared" si="90"/>
        <v>46544</v>
      </c>
      <c r="R505" s="30">
        <f t="shared" si="92"/>
        <v>650342.28181781794</v>
      </c>
      <c r="S505" s="30">
        <f t="shared" si="91"/>
        <v>217.53427991936795</v>
      </c>
      <c r="T505" s="30">
        <f t="shared" si="93"/>
        <v>0</v>
      </c>
      <c r="U505" s="30">
        <f t="shared" si="94"/>
        <v>650559.81609773729</v>
      </c>
    </row>
    <row r="506" spans="11:21">
      <c r="K506" s="24">
        <f t="shared" si="96"/>
        <v>503</v>
      </c>
      <c r="L506" s="13">
        <f t="shared" si="95"/>
        <v>46545</v>
      </c>
      <c r="M506" s="9">
        <f t="shared" si="97"/>
        <v>0</v>
      </c>
      <c r="P506" s="24">
        <f t="shared" si="89"/>
        <v>503</v>
      </c>
      <c r="Q506" s="26">
        <f t="shared" si="90"/>
        <v>46545</v>
      </c>
      <c r="R506" s="30">
        <f t="shared" si="92"/>
        <v>650559.81609773729</v>
      </c>
      <c r="S506" s="30">
        <f t="shared" si="91"/>
        <v>217.60704339217762</v>
      </c>
      <c r="T506" s="30">
        <f t="shared" si="93"/>
        <v>0</v>
      </c>
      <c r="U506" s="30">
        <f t="shared" si="94"/>
        <v>650777.42314112943</v>
      </c>
    </row>
    <row r="507" spans="11:21">
      <c r="K507" s="24">
        <f t="shared" si="96"/>
        <v>504</v>
      </c>
      <c r="L507" s="13">
        <f t="shared" si="95"/>
        <v>46546</v>
      </c>
      <c r="M507" s="9">
        <f t="shared" si="97"/>
        <v>0</v>
      </c>
      <c r="P507" s="24">
        <f t="shared" si="89"/>
        <v>504</v>
      </c>
      <c r="Q507" s="26">
        <f t="shared" si="90"/>
        <v>46546</v>
      </c>
      <c r="R507" s="30">
        <f t="shared" si="92"/>
        <v>650777.42314112943</v>
      </c>
      <c r="S507" s="30">
        <f t="shared" si="91"/>
        <v>217.67983120378565</v>
      </c>
      <c r="T507" s="30">
        <f t="shared" si="93"/>
        <v>0</v>
      </c>
      <c r="U507" s="30">
        <f t="shared" si="94"/>
        <v>650995.1029723332</v>
      </c>
    </row>
    <row r="508" spans="11:21">
      <c r="K508" s="24">
        <f t="shared" si="96"/>
        <v>505</v>
      </c>
      <c r="L508" s="13">
        <f t="shared" si="95"/>
        <v>46547</v>
      </c>
      <c r="M508" s="9">
        <f t="shared" si="97"/>
        <v>0</v>
      </c>
      <c r="P508" s="24">
        <f t="shared" si="89"/>
        <v>505</v>
      </c>
      <c r="Q508" s="26">
        <f t="shared" si="90"/>
        <v>46547</v>
      </c>
      <c r="R508" s="30">
        <f t="shared" si="92"/>
        <v>650995.1029723332</v>
      </c>
      <c r="S508" s="30">
        <f t="shared" si="91"/>
        <v>217.75264336233317</v>
      </c>
      <c r="T508" s="30">
        <f t="shared" si="93"/>
        <v>0</v>
      </c>
      <c r="U508" s="30">
        <f t="shared" si="94"/>
        <v>651212.85561569559</v>
      </c>
    </row>
    <row r="509" spans="11:21">
      <c r="K509" s="24">
        <f t="shared" si="96"/>
        <v>506</v>
      </c>
      <c r="L509" s="13">
        <f t="shared" si="95"/>
        <v>46548</v>
      </c>
      <c r="M509" s="9">
        <f t="shared" si="97"/>
        <v>0</v>
      </c>
      <c r="P509" s="24">
        <f t="shared" si="89"/>
        <v>506</v>
      </c>
      <c r="Q509" s="26">
        <f t="shared" si="90"/>
        <v>46548</v>
      </c>
      <c r="R509" s="30">
        <f t="shared" si="92"/>
        <v>651212.85561569559</v>
      </c>
      <c r="S509" s="30">
        <f t="shared" si="91"/>
        <v>217.82547987596408</v>
      </c>
      <c r="T509" s="30">
        <f t="shared" si="93"/>
        <v>0</v>
      </c>
      <c r="U509" s="30">
        <f t="shared" si="94"/>
        <v>651430.68109557161</v>
      </c>
    </row>
    <row r="510" spans="11:21">
      <c r="K510" s="24">
        <f t="shared" si="96"/>
        <v>507</v>
      </c>
      <c r="L510" s="13">
        <f t="shared" si="95"/>
        <v>46549</v>
      </c>
      <c r="M510" s="9">
        <f t="shared" si="97"/>
        <v>0</v>
      </c>
      <c r="P510" s="24">
        <f t="shared" si="89"/>
        <v>507</v>
      </c>
      <c r="Q510" s="26">
        <f t="shared" si="90"/>
        <v>46549</v>
      </c>
      <c r="R510" s="30">
        <f t="shared" si="92"/>
        <v>651430.68109557161</v>
      </c>
      <c r="S510" s="30">
        <f t="shared" si="91"/>
        <v>217.89834075282491</v>
      </c>
      <c r="T510" s="30">
        <f t="shared" si="93"/>
        <v>0</v>
      </c>
      <c r="U510" s="30">
        <f t="shared" si="94"/>
        <v>651648.57943632442</v>
      </c>
    </row>
    <row r="511" spans="11:21">
      <c r="K511" s="24">
        <f t="shared" si="96"/>
        <v>508</v>
      </c>
      <c r="L511" s="13">
        <f t="shared" si="95"/>
        <v>46550</v>
      </c>
      <c r="M511" s="9">
        <f t="shared" si="97"/>
        <v>0</v>
      </c>
      <c r="P511" s="24">
        <f t="shared" si="89"/>
        <v>508</v>
      </c>
      <c r="Q511" s="26">
        <f t="shared" si="90"/>
        <v>46550</v>
      </c>
      <c r="R511" s="30">
        <f t="shared" si="92"/>
        <v>651648.57943632442</v>
      </c>
      <c r="S511" s="30">
        <f t="shared" si="91"/>
        <v>217.97122600106496</v>
      </c>
      <c r="T511" s="30">
        <f t="shared" si="93"/>
        <v>0</v>
      </c>
      <c r="U511" s="30">
        <f t="shared" si="94"/>
        <v>651866.55066232546</v>
      </c>
    </row>
    <row r="512" spans="11:21">
      <c r="K512" s="24">
        <f t="shared" si="96"/>
        <v>509</v>
      </c>
      <c r="L512" s="13">
        <f t="shared" si="95"/>
        <v>46551</v>
      </c>
      <c r="M512" s="9">
        <f t="shared" si="97"/>
        <v>0</v>
      </c>
      <c r="P512" s="24">
        <f t="shared" si="89"/>
        <v>509</v>
      </c>
      <c r="Q512" s="26">
        <f t="shared" si="90"/>
        <v>46551</v>
      </c>
      <c r="R512" s="30">
        <f t="shared" si="92"/>
        <v>651866.55066232546</v>
      </c>
      <c r="S512" s="30">
        <f t="shared" si="91"/>
        <v>218.04413562883627</v>
      </c>
      <c r="T512" s="30">
        <f t="shared" si="93"/>
        <v>0</v>
      </c>
      <c r="U512" s="30">
        <f t="shared" si="94"/>
        <v>652084.59479795431</v>
      </c>
    </row>
    <row r="513" spans="11:21">
      <c r="K513" s="24">
        <f t="shared" si="96"/>
        <v>510</v>
      </c>
      <c r="L513" s="13">
        <f t="shared" si="95"/>
        <v>46552</v>
      </c>
      <c r="M513" s="9">
        <f t="shared" si="97"/>
        <v>0</v>
      </c>
      <c r="P513" s="24">
        <f t="shared" si="89"/>
        <v>510</v>
      </c>
      <c r="Q513" s="26">
        <f t="shared" si="90"/>
        <v>46552</v>
      </c>
      <c r="R513" s="30">
        <f t="shared" si="92"/>
        <v>652084.59479795431</v>
      </c>
      <c r="S513" s="30">
        <f t="shared" si="91"/>
        <v>218.11706964429359</v>
      </c>
      <c r="T513" s="30">
        <f t="shared" si="93"/>
        <v>0</v>
      </c>
      <c r="U513" s="30">
        <f t="shared" si="94"/>
        <v>652302.71186759858</v>
      </c>
    </row>
    <row r="514" spans="11:21">
      <c r="K514" s="24">
        <f t="shared" si="96"/>
        <v>511</v>
      </c>
      <c r="L514" s="13">
        <f t="shared" si="95"/>
        <v>46553</v>
      </c>
      <c r="M514" s="9">
        <f t="shared" si="97"/>
        <v>0</v>
      </c>
      <c r="P514" s="24">
        <f t="shared" si="89"/>
        <v>511</v>
      </c>
      <c r="Q514" s="26">
        <f t="shared" si="90"/>
        <v>46553</v>
      </c>
      <c r="R514" s="30">
        <f t="shared" si="92"/>
        <v>652302.71186759858</v>
      </c>
      <c r="S514" s="30">
        <f t="shared" si="91"/>
        <v>218.19002805559444</v>
      </c>
      <c r="T514" s="30">
        <f t="shared" si="93"/>
        <v>0</v>
      </c>
      <c r="U514" s="30">
        <f t="shared" si="94"/>
        <v>652520.90189565415</v>
      </c>
    </row>
    <row r="515" spans="11:21">
      <c r="K515" s="24">
        <f t="shared" si="96"/>
        <v>512</v>
      </c>
      <c r="L515" s="13">
        <f t="shared" si="95"/>
        <v>46554</v>
      </c>
      <c r="M515" s="9">
        <f t="shared" si="97"/>
        <v>0</v>
      </c>
      <c r="P515" s="24">
        <f t="shared" si="89"/>
        <v>512</v>
      </c>
      <c r="Q515" s="26">
        <f t="shared" si="90"/>
        <v>46554</v>
      </c>
      <c r="R515" s="30">
        <f t="shared" si="92"/>
        <v>652520.90189565415</v>
      </c>
      <c r="S515" s="30">
        <f t="shared" si="91"/>
        <v>218.263010870899</v>
      </c>
      <c r="T515" s="30">
        <f t="shared" si="93"/>
        <v>0</v>
      </c>
      <c r="U515" s="30">
        <f t="shared" si="94"/>
        <v>652739.16490652505</v>
      </c>
    </row>
    <row r="516" spans="11:21">
      <c r="K516" s="24">
        <f t="shared" si="96"/>
        <v>513</v>
      </c>
      <c r="L516" s="13">
        <f t="shared" si="95"/>
        <v>46555</v>
      </c>
      <c r="M516" s="9">
        <f t="shared" si="97"/>
        <v>0</v>
      </c>
      <c r="P516" s="24">
        <f t="shared" si="89"/>
        <v>513</v>
      </c>
      <c r="Q516" s="26">
        <f t="shared" si="90"/>
        <v>46555</v>
      </c>
      <c r="R516" s="30">
        <f t="shared" si="92"/>
        <v>652739.16490652505</v>
      </c>
      <c r="S516" s="30">
        <f t="shared" si="91"/>
        <v>218.33601809837023</v>
      </c>
      <c r="T516" s="30">
        <f t="shared" si="93"/>
        <v>0</v>
      </c>
      <c r="U516" s="30">
        <f t="shared" si="94"/>
        <v>652957.50092462345</v>
      </c>
    </row>
    <row r="517" spans="11:21">
      <c r="K517" s="24">
        <f t="shared" si="96"/>
        <v>514</v>
      </c>
      <c r="L517" s="13">
        <f t="shared" si="95"/>
        <v>46556</v>
      </c>
      <c r="M517" s="9">
        <f t="shared" si="97"/>
        <v>0</v>
      </c>
      <c r="P517" s="24">
        <f t="shared" ref="P517:P580" si="98">+P516+1</f>
        <v>514</v>
      </c>
      <c r="Q517" s="26">
        <f t="shared" ref="Q517:Q580" si="99">+L517</f>
        <v>46556</v>
      </c>
      <c r="R517" s="30">
        <f t="shared" si="92"/>
        <v>652957.50092462345</v>
      </c>
      <c r="S517" s="30">
        <f t="shared" si="91"/>
        <v>218.40904974617382</v>
      </c>
      <c r="T517" s="30">
        <f t="shared" si="93"/>
        <v>0</v>
      </c>
      <c r="U517" s="30">
        <f t="shared" si="94"/>
        <v>653175.90997436969</v>
      </c>
    </row>
    <row r="518" spans="11:21">
      <c r="K518" s="24">
        <f t="shared" si="96"/>
        <v>515</v>
      </c>
      <c r="L518" s="13">
        <f t="shared" si="95"/>
        <v>46557</v>
      </c>
      <c r="M518" s="9">
        <f t="shared" si="97"/>
        <v>0</v>
      </c>
      <c r="P518" s="24">
        <f t="shared" si="98"/>
        <v>515</v>
      </c>
      <c r="Q518" s="26">
        <f t="shared" si="99"/>
        <v>46557</v>
      </c>
      <c r="R518" s="30">
        <f t="shared" si="92"/>
        <v>653175.90997436969</v>
      </c>
      <c r="S518" s="30">
        <f t="shared" ref="S518:S581" si="100">+R518*$M$2</f>
        <v>218.48210582247816</v>
      </c>
      <c r="T518" s="30">
        <f t="shared" si="93"/>
        <v>0</v>
      </c>
      <c r="U518" s="30">
        <f t="shared" si="94"/>
        <v>653394.39208019222</v>
      </c>
    </row>
    <row r="519" spans="11:21">
      <c r="K519" s="24">
        <f t="shared" si="96"/>
        <v>516</v>
      </c>
      <c r="L519" s="13">
        <f t="shared" si="95"/>
        <v>46558</v>
      </c>
      <c r="M519" s="9">
        <f t="shared" si="97"/>
        <v>-23816.552906502271</v>
      </c>
      <c r="P519" s="24">
        <f t="shared" si="98"/>
        <v>516</v>
      </c>
      <c r="Q519" s="26">
        <f t="shared" si="99"/>
        <v>46558</v>
      </c>
      <c r="R519" s="30">
        <f t="shared" si="92"/>
        <v>653394.39208019222</v>
      </c>
      <c r="S519" s="30">
        <f t="shared" si="100"/>
        <v>218.55518633545438</v>
      </c>
      <c r="T519" s="30">
        <f t="shared" si="93"/>
        <v>-23816.552906502271</v>
      </c>
      <c r="U519" s="30">
        <f t="shared" si="94"/>
        <v>629796.39436002541</v>
      </c>
    </row>
    <row r="520" spans="11:21">
      <c r="K520" s="24">
        <f t="shared" si="96"/>
        <v>517</v>
      </c>
      <c r="L520" s="13">
        <f t="shared" si="95"/>
        <v>46559</v>
      </c>
      <c r="M520" s="9">
        <f t="shared" si="97"/>
        <v>0</v>
      </c>
      <c r="P520" s="24">
        <f t="shared" si="98"/>
        <v>517</v>
      </c>
      <c r="Q520" s="26">
        <f t="shared" si="99"/>
        <v>46559</v>
      </c>
      <c r="R520" s="30">
        <f t="shared" si="92"/>
        <v>629796.39436002541</v>
      </c>
      <c r="S520" s="30">
        <f t="shared" si="100"/>
        <v>210.66184526704541</v>
      </c>
      <c r="T520" s="30">
        <f t="shared" si="93"/>
        <v>0</v>
      </c>
      <c r="U520" s="30">
        <f t="shared" si="94"/>
        <v>630007.05620529247</v>
      </c>
    </row>
    <row r="521" spans="11:21">
      <c r="K521" s="24">
        <f t="shared" si="96"/>
        <v>518</v>
      </c>
      <c r="L521" s="13">
        <f t="shared" si="95"/>
        <v>46560</v>
      </c>
      <c r="M521" s="9">
        <f t="shared" si="97"/>
        <v>0</v>
      </c>
      <c r="P521" s="24">
        <f t="shared" si="98"/>
        <v>518</v>
      </c>
      <c r="Q521" s="26">
        <f t="shared" si="99"/>
        <v>46560</v>
      </c>
      <c r="R521" s="30">
        <f t="shared" si="92"/>
        <v>630007.05620529247</v>
      </c>
      <c r="S521" s="30">
        <f t="shared" si="100"/>
        <v>210.73230996555552</v>
      </c>
      <c r="T521" s="30">
        <f t="shared" si="93"/>
        <v>0</v>
      </c>
      <c r="U521" s="30">
        <f t="shared" si="94"/>
        <v>630217.788515258</v>
      </c>
    </row>
    <row r="522" spans="11:21">
      <c r="K522" s="24">
        <f t="shared" si="96"/>
        <v>519</v>
      </c>
      <c r="L522" s="13">
        <f t="shared" si="95"/>
        <v>46561</v>
      </c>
      <c r="M522" s="9">
        <f t="shared" si="97"/>
        <v>0</v>
      </c>
      <c r="P522" s="24">
        <f t="shared" si="98"/>
        <v>519</v>
      </c>
      <c r="Q522" s="26">
        <f t="shared" si="99"/>
        <v>46561</v>
      </c>
      <c r="R522" s="30">
        <f t="shared" si="92"/>
        <v>630217.788515258</v>
      </c>
      <c r="S522" s="30">
        <f t="shared" si="100"/>
        <v>210.80279823394235</v>
      </c>
      <c r="T522" s="30">
        <f t="shared" si="93"/>
        <v>0</v>
      </c>
      <c r="U522" s="30">
        <f t="shared" si="94"/>
        <v>630428.59131349192</v>
      </c>
    </row>
    <row r="523" spans="11:21">
      <c r="K523" s="24">
        <f t="shared" si="96"/>
        <v>520</v>
      </c>
      <c r="L523" s="13">
        <f t="shared" si="95"/>
        <v>46562</v>
      </c>
      <c r="M523" s="9">
        <f t="shared" si="97"/>
        <v>0</v>
      </c>
      <c r="P523" s="24">
        <f t="shared" si="98"/>
        <v>520</v>
      </c>
      <c r="Q523" s="26">
        <f t="shared" si="99"/>
        <v>46562</v>
      </c>
      <c r="R523" s="30">
        <f t="shared" ref="R523:R586" si="101">+U522</f>
        <v>630428.59131349192</v>
      </c>
      <c r="S523" s="30">
        <f t="shared" si="100"/>
        <v>210.87331008008994</v>
      </c>
      <c r="T523" s="30">
        <f t="shared" ref="T523:T586" si="102">+M523</f>
        <v>0</v>
      </c>
      <c r="U523" s="30">
        <f t="shared" ref="U523:U586" si="103">+R523+S523+T523</f>
        <v>630639.46462357207</v>
      </c>
    </row>
    <row r="524" spans="11:21">
      <c r="K524" s="24">
        <f t="shared" si="96"/>
        <v>521</v>
      </c>
      <c r="L524" s="13">
        <f t="shared" si="95"/>
        <v>46563</v>
      </c>
      <c r="M524" s="9">
        <f t="shared" si="97"/>
        <v>0</v>
      </c>
      <c r="P524" s="24">
        <f t="shared" si="98"/>
        <v>521</v>
      </c>
      <c r="Q524" s="26">
        <f t="shared" si="99"/>
        <v>46563</v>
      </c>
      <c r="R524" s="30">
        <f t="shared" si="101"/>
        <v>630639.46462357207</v>
      </c>
      <c r="S524" s="30">
        <f t="shared" si="100"/>
        <v>210.94384551188483</v>
      </c>
      <c r="T524" s="30">
        <f t="shared" si="102"/>
        <v>0</v>
      </c>
      <c r="U524" s="30">
        <f t="shared" si="103"/>
        <v>630850.40846908395</v>
      </c>
    </row>
    <row r="525" spans="11:21">
      <c r="K525" s="24">
        <f t="shared" si="96"/>
        <v>522</v>
      </c>
      <c r="L525" s="13">
        <f t="shared" si="95"/>
        <v>46564</v>
      </c>
      <c r="M525" s="9">
        <f t="shared" si="97"/>
        <v>0</v>
      </c>
      <c r="P525" s="24">
        <f t="shared" si="98"/>
        <v>522</v>
      </c>
      <c r="Q525" s="26">
        <f t="shared" si="99"/>
        <v>46564</v>
      </c>
      <c r="R525" s="30">
        <f t="shared" si="101"/>
        <v>630850.40846908395</v>
      </c>
      <c r="S525" s="30">
        <f t="shared" si="100"/>
        <v>211.01440453721622</v>
      </c>
      <c r="T525" s="30">
        <f t="shared" si="102"/>
        <v>0</v>
      </c>
      <c r="U525" s="30">
        <f t="shared" si="103"/>
        <v>631061.42287362122</v>
      </c>
    </row>
    <row r="526" spans="11:21">
      <c r="K526" s="24">
        <f t="shared" si="96"/>
        <v>523</v>
      </c>
      <c r="L526" s="13">
        <f t="shared" si="95"/>
        <v>46565</v>
      </c>
      <c r="M526" s="9">
        <f t="shared" si="97"/>
        <v>0</v>
      </c>
      <c r="P526" s="24">
        <f t="shared" si="98"/>
        <v>523</v>
      </c>
      <c r="Q526" s="26">
        <f t="shared" si="99"/>
        <v>46565</v>
      </c>
      <c r="R526" s="30">
        <f t="shared" si="101"/>
        <v>631061.42287362122</v>
      </c>
      <c r="S526" s="30">
        <f t="shared" si="100"/>
        <v>211.08498716397597</v>
      </c>
      <c r="T526" s="30">
        <f t="shared" si="102"/>
        <v>0</v>
      </c>
      <c r="U526" s="30">
        <f t="shared" si="103"/>
        <v>631272.50786078523</v>
      </c>
    </row>
    <row r="527" spans="11:21">
      <c r="K527" s="24">
        <f t="shared" si="96"/>
        <v>524</v>
      </c>
      <c r="L527" s="13">
        <f t="shared" si="95"/>
        <v>46566</v>
      </c>
      <c r="M527" s="9">
        <f t="shared" si="97"/>
        <v>0</v>
      </c>
      <c r="P527" s="24">
        <f t="shared" si="98"/>
        <v>524</v>
      </c>
      <c r="Q527" s="26">
        <f t="shared" si="99"/>
        <v>46566</v>
      </c>
      <c r="R527" s="30">
        <f t="shared" si="101"/>
        <v>631272.50786078523</v>
      </c>
      <c r="S527" s="30">
        <f t="shared" si="100"/>
        <v>211.15559340005854</v>
      </c>
      <c r="T527" s="30">
        <f t="shared" si="102"/>
        <v>0</v>
      </c>
      <c r="U527" s="30">
        <f t="shared" si="103"/>
        <v>631483.66345418524</v>
      </c>
    </row>
    <row r="528" spans="11:21">
      <c r="K528" s="24">
        <f t="shared" si="96"/>
        <v>525</v>
      </c>
      <c r="L528" s="13">
        <f t="shared" si="95"/>
        <v>46567</v>
      </c>
      <c r="M528" s="9">
        <f t="shared" si="97"/>
        <v>0</v>
      </c>
      <c r="P528" s="24">
        <f t="shared" si="98"/>
        <v>525</v>
      </c>
      <c r="Q528" s="26">
        <f t="shared" si="99"/>
        <v>46567</v>
      </c>
      <c r="R528" s="30">
        <f t="shared" si="101"/>
        <v>631483.66345418524</v>
      </c>
      <c r="S528" s="30">
        <f t="shared" si="100"/>
        <v>211.22622325336107</v>
      </c>
      <c r="T528" s="30">
        <f t="shared" si="102"/>
        <v>0</v>
      </c>
      <c r="U528" s="30">
        <f t="shared" si="103"/>
        <v>631694.88967743865</v>
      </c>
    </row>
    <row r="529" spans="11:21">
      <c r="K529" s="24">
        <f t="shared" si="96"/>
        <v>526</v>
      </c>
      <c r="L529" s="13">
        <f t="shared" si="95"/>
        <v>46568</v>
      </c>
      <c r="M529" s="9">
        <f t="shared" si="97"/>
        <v>0</v>
      </c>
      <c r="P529" s="24">
        <f t="shared" si="98"/>
        <v>526</v>
      </c>
      <c r="Q529" s="26">
        <f t="shared" si="99"/>
        <v>46568</v>
      </c>
      <c r="R529" s="30">
        <f t="shared" si="101"/>
        <v>631694.88967743865</v>
      </c>
      <c r="S529" s="30">
        <f t="shared" si="100"/>
        <v>211.29687673178336</v>
      </c>
      <c r="T529" s="30">
        <f t="shared" si="102"/>
        <v>0</v>
      </c>
      <c r="U529" s="30">
        <f t="shared" si="103"/>
        <v>631906.18655417045</v>
      </c>
    </row>
    <row r="530" spans="11:21">
      <c r="K530" s="24">
        <f t="shared" si="96"/>
        <v>527</v>
      </c>
      <c r="L530" s="13">
        <f t="shared" si="95"/>
        <v>46569</v>
      </c>
      <c r="M530" s="9">
        <f t="shared" si="97"/>
        <v>0</v>
      </c>
      <c r="P530" s="24">
        <f t="shared" si="98"/>
        <v>527</v>
      </c>
      <c r="Q530" s="26">
        <f t="shared" si="99"/>
        <v>46569</v>
      </c>
      <c r="R530" s="30">
        <f t="shared" si="101"/>
        <v>631906.18655417045</v>
      </c>
      <c r="S530" s="30">
        <f t="shared" si="100"/>
        <v>211.3675538432278</v>
      </c>
      <c r="T530" s="30">
        <f t="shared" si="102"/>
        <v>0</v>
      </c>
      <c r="U530" s="30">
        <f t="shared" si="103"/>
        <v>632117.55410801363</v>
      </c>
    </row>
    <row r="531" spans="11:21">
      <c r="K531" s="24">
        <f t="shared" si="96"/>
        <v>528</v>
      </c>
      <c r="L531" s="13">
        <f t="shared" si="95"/>
        <v>46570</v>
      </c>
      <c r="M531" s="9">
        <f t="shared" si="97"/>
        <v>0</v>
      </c>
      <c r="P531" s="24">
        <f t="shared" si="98"/>
        <v>528</v>
      </c>
      <c r="Q531" s="26">
        <f t="shared" si="99"/>
        <v>46570</v>
      </c>
      <c r="R531" s="30">
        <f t="shared" si="101"/>
        <v>632117.55410801363</v>
      </c>
      <c r="S531" s="30">
        <f t="shared" si="100"/>
        <v>211.4382545955994</v>
      </c>
      <c r="T531" s="30">
        <f t="shared" si="102"/>
        <v>0</v>
      </c>
      <c r="U531" s="30">
        <f t="shared" si="103"/>
        <v>632328.99236260925</v>
      </c>
    </row>
    <row r="532" spans="11:21">
      <c r="K532" s="24">
        <f t="shared" si="96"/>
        <v>529</v>
      </c>
      <c r="L532" s="13">
        <f t="shared" si="95"/>
        <v>46571</v>
      </c>
      <c r="M532" s="9">
        <f t="shared" si="97"/>
        <v>0</v>
      </c>
      <c r="P532" s="24">
        <f t="shared" si="98"/>
        <v>529</v>
      </c>
      <c r="Q532" s="26">
        <f t="shared" si="99"/>
        <v>46571</v>
      </c>
      <c r="R532" s="30">
        <f t="shared" si="101"/>
        <v>632328.99236260925</v>
      </c>
      <c r="S532" s="30">
        <f t="shared" si="100"/>
        <v>211.50897899680595</v>
      </c>
      <c r="T532" s="30">
        <f t="shared" si="102"/>
        <v>0</v>
      </c>
      <c r="U532" s="30">
        <f t="shared" si="103"/>
        <v>632540.50134160602</v>
      </c>
    </row>
    <row r="533" spans="11:21">
      <c r="K533" s="24">
        <f t="shared" si="96"/>
        <v>530</v>
      </c>
      <c r="L533" s="13">
        <f t="shared" si="95"/>
        <v>46572</v>
      </c>
      <c r="M533" s="9">
        <f t="shared" si="97"/>
        <v>0</v>
      </c>
      <c r="P533" s="24">
        <f t="shared" si="98"/>
        <v>530</v>
      </c>
      <c r="Q533" s="26">
        <f t="shared" si="99"/>
        <v>46572</v>
      </c>
      <c r="R533" s="30">
        <f t="shared" si="101"/>
        <v>632540.50134160602</v>
      </c>
      <c r="S533" s="30">
        <f t="shared" si="100"/>
        <v>211.57972705475774</v>
      </c>
      <c r="T533" s="30">
        <f t="shared" si="102"/>
        <v>0</v>
      </c>
      <c r="U533" s="30">
        <f t="shared" si="103"/>
        <v>632752.08106866083</v>
      </c>
    </row>
    <row r="534" spans="11:21">
      <c r="K534" s="24">
        <f t="shared" si="96"/>
        <v>531</v>
      </c>
      <c r="L534" s="13">
        <f t="shared" si="95"/>
        <v>46573</v>
      </c>
      <c r="M534" s="9">
        <f t="shared" si="97"/>
        <v>0</v>
      </c>
      <c r="P534" s="24">
        <f t="shared" si="98"/>
        <v>531</v>
      </c>
      <c r="Q534" s="26">
        <f t="shared" si="99"/>
        <v>46573</v>
      </c>
      <c r="R534" s="30">
        <f t="shared" si="101"/>
        <v>632752.08106866083</v>
      </c>
      <c r="S534" s="30">
        <f t="shared" si="100"/>
        <v>211.6504987773678</v>
      </c>
      <c r="T534" s="30">
        <f t="shared" si="102"/>
        <v>0</v>
      </c>
      <c r="U534" s="30">
        <f t="shared" si="103"/>
        <v>632963.73156743823</v>
      </c>
    </row>
    <row r="535" spans="11:21">
      <c r="K535" s="24">
        <f t="shared" si="96"/>
        <v>532</v>
      </c>
      <c r="L535" s="13">
        <f t="shared" si="95"/>
        <v>46574</v>
      </c>
      <c r="M535" s="9">
        <f t="shared" si="97"/>
        <v>0</v>
      </c>
      <c r="P535" s="24">
        <f t="shared" si="98"/>
        <v>532</v>
      </c>
      <c r="Q535" s="26">
        <f t="shared" si="99"/>
        <v>46574</v>
      </c>
      <c r="R535" s="30">
        <f t="shared" si="101"/>
        <v>632963.73156743823</v>
      </c>
      <c r="S535" s="30">
        <f t="shared" si="100"/>
        <v>211.72129417255175</v>
      </c>
      <c r="T535" s="30">
        <f t="shared" si="102"/>
        <v>0</v>
      </c>
      <c r="U535" s="30">
        <f t="shared" si="103"/>
        <v>633175.4528616108</v>
      </c>
    </row>
    <row r="536" spans="11:21">
      <c r="K536" s="24">
        <f t="shared" si="96"/>
        <v>533</v>
      </c>
      <c r="L536" s="13">
        <f t="shared" si="95"/>
        <v>46575</v>
      </c>
      <c r="M536" s="9">
        <f t="shared" si="97"/>
        <v>0</v>
      </c>
      <c r="P536" s="24">
        <f t="shared" si="98"/>
        <v>533</v>
      </c>
      <c r="Q536" s="26">
        <f t="shared" si="99"/>
        <v>46575</v>
      </c>
      <c r="R536" s="30">
        <f t="shared" si="101"/>
        <v>633175.4528616108</v>
      </c>
      <c r="S536" s="30">
        <f t="shared" si="100"/>
        <v>211.79211324822785</v>
      </c>
      <c r="T536" s="30">
        <f t="shared" si="102"/>
        <v>0</v>
      </c>
      <c r="U536" s="30">
        <f t="shared" si="103"/>
        <v>633387.24497485906</v>
      </c>
    </row>
    <row r="537" spans="11:21">
      <c r="K537" s="24">
        <f t="shared" si="96"/>
        <v>534</v>
      </c>
      <c r="L537" s="13">
        <f t="shared" si="95"/>
        <v>46576</v>
      </c>
      <c r="M537" s="9">
        <f t="shared" si="97"/>
        <v>0</v>
      </c>
      <c r="P537" s="24">
        <f t="shared" si="98"/>
        <v>534</v>
      </c>
      <c r="Q537" s="26">
        <f t="shared" si="99"/>
        <v>46576</v>
      </c>
      <c r="R537" s="30">
        <f t="shared" si="101"/>
        <v>633387.24497485906</v>
      </c>
      <c r="S537" s="30">
        <f t="shared" si="100"/>
        <v>211.86295601231706</v>
      </c>
      <c r="T537" s="30">
        <f t="shared" si="102"/>
        <v>0</v>
      </c>
      <c r="U537" s="30">
        <f t="shared" si="103"/>
        <v>633599.10793087143</v>
      </c>
    </row>
    <row r="538" spans="11:21">
      <c r="K538" s="24">
        <f t="shared" si="96"/>
        <v>535</v>
      </c>
      <c r="L538" s="13">
        <f t="shared" si="95"/>
        <v>46577</v>
      </c>
      <c r="M538" s="9">
        <f t="shared" si="97"/>
        <v>0</v>
      </c>
      <c r="P538" s="24">
        <f t="shared" si="98"/>
        <v>535</v>
      </c>
      <c r="Q538" s="26">
        <f t="shared" si="99"/>
        <v>46577</v>
      </c>
      <c r="R538" s="30">
        <f t="shared" si="101"/>
        <v>633599.10793087143</v>
      </c>
      <c r="S538" s="30">
        <f t="shared" si="100"/>
        <v>211.93382247274297</v>
      </c>
      <c r="T538" s="30">
        <f t="shared" si="102"/>
        <v>0</v>
      </c>
      <c r="U538" s="30">
        <f t="shared" si="103"/>
        <v>633811.04175334412</v>
      </c>
    </row>
    <row r="539" spans="11:21">
      <c r="K539" s="24">
        <f t="shared" si="96"/>
        <v>536</v>
      </c>
      <c r="L539" s="13">
        <f t="shared" si="95"/>
        <v>46578</v>
      </c>
      <c r="M539" s="9">
        <f t="shared" si="97"/>
        <v>0</v>
      </c>
      <c r="P539" s="24">
        <f t="shared" si="98"/>
        <v>536</v>
      </c>
      <c r="Q539" s="26">
        <f t="shared" si="99"/>
        <v>46578</v>
      </c>
      <c r="R539" s="30">
        <f t="shared" si="101"/>
        <v>633811.04175334412</v>
      </c>
      <c r="S539" s="30">
        <f t="shared" si="100"/>
        <v>212.00471263743177</v>
      </c>
      <c r="T539" s="30">
        <f t="shared" si="102"/>
        <v>0</v>
      </c>
      <c r="U539" s="30">
        <f t="shared" si="103"/>
        <v>634023.04646598152</v>
      </c>
    </row>
    <row r="540" spans="11:21">
      <c r="K540" s="24">
        <f t="shared" si="96"/>
        <v>537</v>
      </c>
      <c r="L540" s="13">
        <f t="shared" si="95"/>
        <v>46579</v>
      </c>
      <c r="M540" s="9">
        <f t="shared" si="97"/>
        <v>0</v>
      </c>
      <c r="P540" s="24">
        <f t="shared" si="98"/>
        <v>537</v>
      </c>
      <c r="Q540" s="26">
        <f t="shared" si="99"/>
        <v>46579</v>
      </c>
      <c r="R540" s="30">
        <f t="shared" si="101"/>
        <v>634023.04646598152</v>
      </c>
      <c r="S540" s="30">
        <f t="shared" si="100"/>
        <v>212.07562651431238</v>
      </c>
      <c r="T540" s="30">
        <f t="shared" si="102"/>
        <v>0</v>
      </c>
      <c r="U540" s="30">
        <f t="shared" si="103"/>
        <v>634235.12209249579</v>
      </c>
    </row>
    <row r="541" spans="11:21">
      <c r="K541" s="24">
        <f t="shared" si="96"/>
        <v>538</v>
      </c>
      <c r="L541" s="13">
        <f t="shared" ref="L541:L604" si="104">+L540+1</f>
        <v>46580</v>
      </c>
      <c r="M541" s="9">
        <f t="shared" si="97"/>
        <v>0</v>
      </c>
      <c r="P541" s="24">
        <f t="shared" si="98"/>
        <v>538</v>
      </c>
      <c r="Q541" s="26">
        <f t="shared" si="99"/>
        <v>46580</v>
      </c>
      <c r="R541" s="30">
        <f t="shared" si="101"/>
        <v>634235.12209249579</v>
      </c>
      <c r="S541" s="30">
        <f t="shared" si="100"/>
        <v>212.14656411131637</v>
      </c>
      <c r="T541" s="30">
        <f t="shared" si="102"/>
        <v>0</v>
      </c>
      <c r="U541" s="30">
        <f t="shared" si="103"/>
        <v>634447.26865660714</v>
      </c>
    </row>
    <row r="542" spans="11:21">
      <c r="K542" s="24">
        <f t="shared" si="96"/>
        <v>539</v>
      </c>
      <c r="L542" s="13">
        <f t="shared" si="104"/>
        <v>46581</v>
      </c>
      <c r="M542" s="9">
        <f t="shared" si="97"/>
        <v>0</v>
      </c>
      <c r="P542" s="24">
        <f t="shared" si="98"/>
        <v>539</v>
      </c>
      <c r="Q542" s="26">
        <f t="shared" si="99"/>
        <v>46581</v>
      </c>
      <c r="R542" s="30">
        <f t="shared" si="101"/>
        <v>634447.26865660714</v>
      </c>
      <c r="S542" s="30">
        <f t="shared" si="100"/>
        <v>212.21752543637788</v>
      </c>
      <c r="T542" s="30">
        <f t="shared" si="102"/>
        <v>0</v>
      </c>
      <c r="U542" s="30">
        <f t="shared" si="103"/>
        <v>634659.48618204356</v>
      </c>
    </row>
    <row r="543" spans="11:21">
      <c r="K543" s="24">
        <f t="shared" ref="K543:K606" si="105">+K542+1</f>
        <v>540</v>
      </c>
      <c r="L543" s="13">
        <f t="shared" si="104"/>
        <v>46582</v>
      </c>
      <c r="M543" s="9">
        <f t="shared" si="97"/>
        <v>0</v>
      </c>
      <c r="P543" s="24">
        <f t="shared" si="98"/>
        <v>540</v>
      </c>
      <c r="Q543" s="26">
        <f t="shared" si="99"/>
        <v>46582</v>
      </c>
      <c r="R543" s="30">
        <f t="shared" si="101"/>
        <v>634659.48618204356</v>
      </c>
      <c r="S543" s="30">
        <f t="shared" si="100"/>
        <v>212.2885104974338</v>
      </c>
      <c r="T543" s="30">
        <f t="shared" si="102"/>
        <v>0</v>
      </c>
      <c r="U543" s="30">
        <f t="shared" si="103"/>
        <v>634871.77469254099</v>
      </c>
    </row>
    <row r="544" spans="11:21">
      <c r="K544" s="24">
        <f t="shared" si="105"/>
        <v>541</v>
      </c>
      <c r="L544" s="13">
        <f t="shared" si="104"/>
        <v>46583</v>
      </c>
      <c r="M544" s="9">
        <f t="shared" si="97"/>
        <v>0</v>
      </c>
      <c r="P544" s="24">
        <f t="shared" si="98"/>
        <v>541</v>
      </c>
      <c r="Q544" s="26">
        <f t="shared" si="99"/>
        <v>46583</v>
      </c>
      <c r="R544" s="30">
        <f t="shared" si="101"/>
        <v>634871.77469254099</v>
      </c>
      <c r="S544" s="30">
        <f t="shared" si="100"/>
        <v>212.35951930242359</v>
      </c>
      <c r="T544" s="30">
        <f t="shared" si="102"/>
        <v>0</v>
      </c>
      <c r="U544" s="30">
        <f t="shared" si="103"/>
        <v>635084.13421184337</v>
      </c>
    </row>
    <row r="545" spans="11:21">
      <c r="K545" s="24">
        <f t="shared" si="105"/>
        <v>542</v>
      </c>
      <c r="L545" s="13">
        <f t="shared" si="104"/>
        <v>46584</v>
      </c>
      <c r="M545" s="9">
        <f t="shared" si="97"/>
        <v>0</v>
      </c>
      <c r="P545" s="24">
        <f t="shared" si="98"/>
        <v>542</v>
      </c>
      <c r="Q545" s="26">
        <f t="shared" si="99"/>
        <v>46584</v>
      </c>
      <c r="R545" s="30">
        <f t="shared" si="101"/>
        <v>635084.13421184337</v>
      </c>
      <c r="S545" s="30">
        <f t="shared" si="100"/>
        <v>212.43055185928941</v>
      </c>
      <c r="T545" s="30">
        <f t="shared" si="102"/>
        <v>0</v>
      </c>
      <c r="U545" s="30">
        <f t="shared" si="103"/>
        <v>635296.56476370269</v>
      </c>
    </row>
    <row r="546" spans="11:21">
      <c r="K546" s="24">
        <f t="shared" si="105"/>
        <v>543</v>
      </c>
      <c r="L546" s="13">
        <f t="shared" si="104"/>
        <v>46585</v>
      </c>
      <c r="M546" s="9">
        <f t="shared" si="97"/>
        <v>0</v>
      </c>
      <c r="P546" s="24">
        <f t="shared" si="98"/>
        <v>543</v>
      </c>
      <c r="Q546" s="26">
        <f t="shared" si="99"/>
        <v>46585</v>
      </c>
      <c r="R546" s="30">
        <f t="shared" si="101"/>
        <v>635296.56476370269</v>
      </c>
      <c r="S546" s="30">
        <f t="shared" si="100"/>
        <v>212.50160817597609</v>
      </c>
      <c r="T546" s="30">
        <f t="shared" si="102"/>
        <v>0</v>
      </c>
      <c r="U546" s="30">
        <f t="shared" si="103"/>
        <v>635509.06637187861</v>
      </c>
    </row>
    <row r="547" spans="11:21">
      <c r="K547" s="24">
        <f t="shared" si="105"/>
        <v>544</v>
      </c>
      <c r="L547" s="13">
        <f t="shared" si="104"/>
        <v>46586</v>
      </c>
      <c r="M547" s="9">
        <f t="shared" ref="M547:M610" si="106">-IFERROR(VLOOKUP(L547,$A$11:$E$58,5,FALSE),0)</f>
        <v>0</v>
      </c>
      <c r="P547" s="24">
        <f t="shared" si="98"/>
        <v>544</v>
      </c>
      <c r="Q547" s="26">
        <f t="shared" si="99"/>
        <v>46586</v>
      </c>
      <c r="R547" s="30">
        <f t="shared" si="101"/>
        <v>635509.06637187861</v>
      </c>
      <c r="S547" s="30">
        <f t="shared" si="100"/>
        <v>212.57268826043108</v>
      </c>
      <c r="T547" s="30">
        <f t="shared" si="102"/>
        <v>0</v>
      </c>
      <c r="U547" s="30">
        <f t="shared" si="103"/>
        <v>635721.63906013907</v>
      </c>
    </row>
    <row r="548" spans="11:21">
      <c r="K548" s="24">
        <f t="shared" si="105"/>
        <v>545</v>
      </c>
      <c r="L548" s="13">
        <f t="shared" si="104"/>
        <v>46587</v>
      </c>
      <c r="M548" s="9">
        <f t="shared" si="106"/>
        <v>0</v>
      </c>
      <c r="P548" s="24">
        <f t="shared" si="98"/>
        <v>545</v>
      </c>
      <c r="Q548" s="26">
        <f t="shared" si="99"/>
        <v>46587</v>
      </c>
      <c r="R548" s="30">
        <f t="shared" si="101"/>
        <v>635721.63906013907</v>
      </c>
      <c r="S548" s="30">
        <f t="shared" si="100"/>
        <v>212.64379212060453</v>
      </c>
      <c r="T548" s="30">
        <f t="shared" si="102"/>
        <v>0</v>
      </c>
      <c r="U548" s="30">
        <f t="shared" si="103"/>
        <v>635934.2828522597</v>
      </c>
    </row>
    <row r="549" spans="11:21">
      <c r="K549" s="24">
        <f t="shared" si="105"/>
        <v>546</v>
      </c>
      <c r="L549" s="13">
        <f t="shared" si="104"/>
        <v>46588</v>
      </c>
      <c r="M549" s="9">
        <f t="shared" si="106"/>
        <v>-23816.552906502275</v>
      </c>
      <c r="P549" s="24">
        <f t="shared" si="98"/>
        <v>546</v>
      </c>
      <c r="Q549" s="26">
        <f t="shared" si="99"/>
        <v>46588</v>
      </c>
      <c r="R549" s="30">
        <f t="shared" si="101"/>
        <v>635934.2828522597</v>
      </c>
      <c r="S549" s="30">
        <f t="shared" si="100"/>
        <v>212.71491976444923</v>
      </c>
      <c r="T549" s="30">
        <f t="shared" si="102"/>
        <v>-23816.552906502275</v>
      </c>
      <c r="U549" s="30">
        <f t="shared" si="103"/>
        <v>612330.44486552186</v>
      </c>
    </row>
    <row r="550" spans="11:21">
      <c r="K550" s="24">
        <f t="shared" si="105"/>
        <v>547</v>
      </c>
      <c r="L550" s="13">
        <f t="shared" si="104"/>
        <v>46589</v>
      </c>
      <c r="M550" s="9">
        <f t="shared" si="106"/>
        <v>0</v>
      </c>
      <c r="P550" s="24">
        <f t="shared" si="98"/>
        <v>547</v>
      </c>
      <c r="Q550" s="26">
        <f t="shared" si="99"/>
        <v>46589</v>
      </c>
      <c r="R550" s="30">
        <f t="shared" si="101"/>
        <v>612330.44486552186</v>
      </c>
      <c r="S550" s="30">
        <f t="shared" si="100"/>
        <v>204.81962517368967</v>
      </c>
      <c r="T550" s="30">
        <f t="shared" si="102"/>
        <v>0</v>
      </c>
      <c r="U550" s="30">
        <f t="shared" si="103"/>
        <v>612535.26449069555</v>
      </c>
    </row>
    <row r="551" spans="11:21">
      <c r="K551" s="24">
        <f t="shared" si="105"/>
        <v>548</v>
      </c>
      <c r="L551" s="13">
        <f t="shared" si="104"/>
        <v>46590</v>
      </c>
      <c r="M551" s="9">
        <f t="shared" si="106"/>
        <v>0</v>
      </c>
      <c r="P551" s="24">
        <f t="shared" si="98"/>
        <v>548</v>
      </c>
      <c r="Q551" s="26">
        <f t="shared" si="99"/>
        <v>46590</v>
      </c>
      <c r="R551" s="30">
        <f t="shared" si="101"/>
        <v>612535.26449069555</v>
      </c>
      <c r="S551" s="30">
        <f t="shared" si="100"/>
        <v>204.88813569641161</v>
      </c>
      <c r="T551" s="30">
        <f t="shared" si="102"/>
        <v>0</v>
      </c>
      <c r="U551" s="30">
        <f t="shared" si="103"/>
        <v>612740.15262639197</v>
      </c>
    </row>
    <row r="552" spans="11:21">
      <c r="K552" s="24">
        <f t="shared" si="105"/>
        <v>549</v>
      </c>
      <c r="L552" s="13">
        <f t="shared" si="104"/>
        <v>46591</v>
      </c>
      <c r="M552" s="9">
        <f t="shared" si="106"/>
        <v>0</v>
      </c>
      <c r="P552" s="24">
        <f t="shared" si="98"/>
        <v>549</v>
      </c>
      <c r="Q552" s="26">
        <f t="shared" si="99"/>
        <v>46591</v>
      </c>
      <c r="R552" s="30">
        <f t="shared" si="101"/>
        <v>612740.15262639197</v>
      </c>
      <c r="S552" s="30">
        <f t="shared" si="100"/>
        <v>204.95666913535419</v>
      </c>
      <c r="T552" s="30">
        <f t="shared" si="102"/>
        <v>0</v>
      </c>
      <c r="U552" s="30">
        <f t="shared" si="103"/>
        <v>612945.10929552733</v>
      </c>
    </row>
    <row r="553" spans="11:21">
      <c r="K553" s="24">
        <f t="shared" si="105"/>
        <v>550</v>
      </c>
      <c r="L553" s="13">
        <f t="shared" si="104"/>
        <v>46592</v>
      </c>
      <c r="M553" s="9">
        <f t="shared" si="106"/>
        <v>0</v>
      </c>
      <c r="P553" s="24">
        <f t="shared" si="98"/>
        <v>550</v>
      </c>
      <c r="Q553" s="26">
        <f t="shared" si="99"/>
        <v>46592</v>
      </c>
      <c r="R553" s="30">
        <f t="shared" si="101"/>
        <v>612945.10929552733</v>
      </c>
      <c r="S553" s="30">
        <f t="shared" si="100"/>
        <v>205.02522549818272</v>
      </c>
      <c r="T553" s="30">
        <f t="shared" si="102"/>
        <v>0</v>
      </c>
      <c r="U553" s="30">
        <f t="shared" si="103"/>
        <v>613150.13452102547</v>
      </c>
    </row>
    <row r="554" spans="11:21">
      <c r="K554" s="24">
        <f t="shared" si="105"/>
        <v>551</v>
      </c>
      <c r="L554" s="13">
        <f t="shared" si="104"/>
        <v>46593</v>
      </c>
      <c r="M554" s="9">
        <f t="shared" si="106"/>
        <v>0</v>
      </c>
      <c r="P554" s="24">
        <f t="shared" si="98"/>
        <v>551</v>
      </c>
      <c r="Q554" s="26">
        <f t="shared" si="99"/>
        <v>46593</v>
      </c>
      <c r="R554" s="30">
        <f t="shared" si="101"/>
        <v>613150.13452102547</v>
      </c>
      <c r="S554" s="30">
        <f t="shared" si="100"/>
        <v>205.09380479256501</v>
      </c>
      <c r="T554" s="30">
        <f t="shared" si="102"/>
        <v>0</v>
      </c>
      <c r="U554" s="30">
        <f t="shared" si="103"/>
        <v>613355.22832581808</v>
      </c>
    </row>
    <row r="555" spans="11:21">
      <c r="K555" s="24">
        <f t="shared" si="105"/>
        <v>552</v>
      </c>
      <c r="L555" s="13">
        <f t="shared" si="104"/>
        <v>46594</v>
      </c>
      <c r="M555" s="9">
        <f t="shared" si="106"/>
        <v>0</v>
      </c>
      <c r="P555" s="24">
        <f t="shared" si="98"/>
        <v>552</v>
      </c>
      <c r="Q555" s="26">
        <f t="shared" si="99"/>
        <v>46594</v>
      </c>
      <c r="R555" s="30">
        <f t="shared" si="101"/>
        <v>613355.22832581808</v>
      </c>
      <c r="S555" s="30">
        <f t="shared" si="100"/>
        <v>205.16240702617156</v>
      </c>
      <c r="T555" s="30">
        <f t="shared" si="102"/>
        <v>0</v>
      </c>
      <c r="U555" s="30">
        <f t="shared" si="103"/>
        <v>613560.39073284424</v>
      </c>
    </row>
    <row r="556" spans="11:21">
      <c r="K556" s="24">
        <f t="shared" si="105"/>
        <v>553</v>
      </c>
      <c r="L556" s="13">
        <f t="shared" si="104"/>
        <v>46595</v>
      </c>
      <c r="M556" s="9">
        <f t="shared" si="106"/>
        <v>0</v>
      </c>
      <c r="P556" s="24">
        <f t="shared" si="98"/>
        <v>553</v>
      </c>
      <c r="Q556" s="26">
        <f t="shared" si="99"/>
        <v>46595</v>
      </c>
      <c r="R556" s="30">
        <f t="shared" si="101"/>
        <v>613560.39073284424</v>
      </c>
      <c r="S556" s="30">
        <f t="shared" si="100"/>
        <v>205.23103220667531</v>
      </c>
      <c r="T556" s="30">
        <f t="shared" si="102"/>
        <v>0</v>
      </c>
      <c r="U556" s="30">
        <f t="shared" si="103"/>
        <v>613765.62176505092</v>
      </c>
    </row>
    <row r="557" spans="11:21">
      <c r="K557" s="24">
        <f t="shared" si="105"/>
        <v>554</v>
      </c>
      <c r="L557" s="13">
        <f t="shared" si="104"/>
        <v>46596</v>
      </c>
      <c r="M557" s="9">
        <f t="shared" si="106"/>
        <v>0</v>
      </c>
      <c r="P557" s="24">
        <f t="shared" si="98"/>
        <v>554</v>
      </c>
      <c r="Q557" s="26">
        <f t="shared" si="99"/>
        <v>46596</v>
      </c>
      <c r="R557" s="30">
        <f t="shared" si="101"/>
        <v>613765.62176505092</v>
      </c>
      <c r="S557" s="30">
        <f t="shared" si="100"/>
        <v>205.29968034175181</v>
      </c>
      <c r="T557" s="30">
        <f t="shared" si="102"/>
        <v>0</v>
      </c>
      <c r="U557" s="30">
        <f t="shared" si="103"/>
        <v>613970.92144539265</v>
      </c>
    </row>
    <row r="558" spans="11:21">
      <c r="K558" s="24">
        <f t="shared" si="105"/>
        <v>555</v>
      </c>
      <c r="L558" s="13">
        <f t="shared" si="104"/>
        <v>46597</v>
      </c>
      <c r="M558" s="9">
        <f t="shared" si="106"/>
        <v>0</v>
      </c>
      <c r="P558" s="24">
        <f t="shared" si="98"/>
        <v>555</v>
      </c>
      <c r="Q558" s="26">
        <f t="shared" si="99"/>
        <v>46597</v>
      </c>
      <c r="R558" s="30">
        <f t="shared" si="101"/>
        <v>613970.92144539265</v>
      </c>
      <c r="S558" s="30">
        <f t="shared" si="100"/>
        <v>205.36835143907919</v>
      </c>
      <c r="T558" s="30">
        <f t="shared" si="102"/>
        <v>0</v>
      </c>
      <c r="U558" s="30">
        <f t="shared" si="103"/>
        <v>614176.28979683178</v>
      </c>
    </row>
    <row r="559" spans="11:21">
      <c r="K559" s="24">
        <f t="shared" si="105"/>
        <v>556</v>
      </c>
      <c r="L559" s="13">
        <f t="shared" si="104"/>
        <v>46598</v>
      </c>
      <c r="M559" s="9">
        <f t="shared" si="106"/>
        <v>0</v>
      </c>
      <c r="P559" s="24">
        <f t="shared" si="98"/>
        <v>556</v>
      </c>
      <c r="Q559" s="26">
        <f t="shared" si="99"/>
        <v>46598</v>
      </c>
      <c r="R559" s="30">
        <f t="shared" si="101"/>
        <v>614176.28979683178</v>
      </c>
      <c r="S559" s="30">
        <f t="shared" si="100"/>
        <v>205.43704550633814</v>
      </c>
      <c r="T559" s="30">
        <f t="shared" si="102"/>
        <v>0</v>
      </c>
      <c r="U559" s="30">
        <f t="shared" si="103"/>
        <v>614381.7268423381</v>
      </c>
    </row>
    <row r="560" spans="11:21">
      <c r="K560" s="24">
        <f t="shared" si="105"/>
        <v>557</v>
      </c>
      <c r="L560" s="13">
        <f t="shared" si="104"/>
        <v>46599</v>
      </c>
      <c r="M560" s="9">
        <f t="shared" si="106"/>
        <v>0</v>
      </c>
      <c r="P560" s="24">
        <f t="shared" si="98"/>
        <v>557</v>
      </c>
      <c r="Q560" s="26">
        <f t="shared" si="99"/>
        <v>46599</v>
      </c>
      <c r="R560" s="30">
        <f t="shared" si="101"/>
        <v>614381.7268423381</v>
      </c>
      <c r="S560" s="30">
        <f t="shared" si="100"/>
        <v>205.50576255121192</v>
      </c>
      <c r="T560" s="30">
        <f t="shared" si="102"/>
        <v>0</v>
      </c>
      <c r="U560" s="30">
        <f t="shared" si="103"/>
        <v>614587.23260488932</v>
      </c>
    </row>
    <row r="561" spans="11:21">
      <c r="K561" s="24">
        <f t="shared" si="105"/>
        <v>558</v>
      </c>
      <c r="L561" s="13">
        <f t="shared" si="104"/>
        <v>46600</v>
      </c>
      <c r="M561" s="9">
        <f t="shared" si="106"/>
        <v>0</v>
      </c>
      <c r="P561" s="24">
        <f t="shared" si="98"/>
        <v>558</v>
      </c>
      <c r="Q561" s="26">
        <f t="shared" si="99"/>
        <v>46600</v>
      </c>
      <c r="R561" s="30">
        <f t="shared" si="101"/>
        <v>614587.23260488932</v>
      </c>
      <c r="S561" s="30">
        <f t="shared" si="100"/>
        <v>205.57450258138633</v>
      </c>
      <c r="T561" s="30">
        <f t="shared" si="102"/>
        <v>0</v>
      </c>
      <c r="U561" s="30">
        <f t="shared" si="103"/>
        <v>614792.8071074707</v>
      </c>
    </row>
    <row r="562" spans="11:21">
      <c r="K562" s="24">
        <f t="shared" si="105"/>
        <v>559</v>
      </c>
      <c r="L562" s="13">
        <f t="shared" si="104"/>
        <v>46601</v>
      </c>
      <c r="M562" s="9">
        <f t="shared" si="106"/>
        <v>0</v>
      </c>
      <c r="P562" s="24">
        <f t="shared" si="98"/>
        <v>559</v>
      </c>
      <c r="Q562" s="26">
        <f t="shared" si="99"/>
        <v>46601</v>
      </c>
      <c r="R562" s="30">
        <f t="shared" si="101"/>
        <v>614792.8071074707</v>
      </c>
      <c r="S562" s="30">
        <f t="shared" si="100"/>
        <v>205.64326560454981</v>
      </c>
      <c r="T562" s="30">
        <f t="shared" si="102"/>
        <v>0</v>
      </c>
      <c r="U562" s="30">
        <f t="shared" si="103"/>
        <v>614998.4503730752</v>
      </c>
    </row>
    <row r="563" spans="11:21">
      <c r="K563" s="24">
        <f t="shared" si="105"/>
        <v>560</v>
      </c>
      <c r="L563" s="13">
        <f t="shared" si="104"/>
        <v>46602</v>
      </c>
      <c r="M563" s="9">
        <f t="shared" si="106"/>
        <v>0</v>
      </c>
      <c r="P563" s="24">
        <f t="shared" si="98"/>
        <v>560</v>
      </c>
      <c r="Q563" s="26">
        <f t="shared" si="99"/>
        <v>46602</v>
      </c>
      <c r="R563" s="30">
        <f t="shared" si="101"/>
        <v>614998.4503730752</v>
      </c>
      <c r="S563" s="30">
        <f t="shared" si="100"/>
        <v>205.71205162839328</v>
      </c>
      <c r="T563" s="30">
        <f t="shared" si="102"/>
        <v>0</v>
      </c>
      <c r="U563" s="30">
        <f t="shared" si="103"/>
        <v>615204.16242470359</v>
      </c>
    </row>
    <row r="564" spans="11:21">
      <c r="K564" s="24">
        <f t="shared" si="105"/>
        <v>561</v>
      </c>
      <c r="L564" s="13">
        <f t="shared" si="104"/>
        <v>46603</v>
      </c>
      <c r="M564" s="9">
        <f t="shared" si="106"/>
        <v>0</v>
      </c>
      <c r="P564" s="24">
        <f t="shared" si="98"/>
        <v>561</v>
      </c>
      <c r="Q564" s="26">
        <f t="shared" si="99"/>
        <v>46603</v>
      </c>
      <c r="R564" s="30">
        <f t="shared" si="101"/>
        <v>615204.16242470359</v>
      </c>
      <c r="S564" s="30">
        <f t="shared" si="100"/>
        <v>205.78086066061033</v>
      </c>
      <c r="T564" s="30">
        <f t="shared" si="102"/>
        <v>0</v>
      </c>
      <c r="U564" s="30">
        <f t="shared" si="103"/>
        <v>615409.94328536419</v>
      </c>
    </row>
    <row r="565" spans="11:21">
      <c r="K565" s="24">
        <f t="shared" si="105"/>
        <v>562</v>
      </c>
      <c r="L565" s="13">
        <f t="shared" si="104"/>
        <v>46604</v>
      </c>
      <c r="M565" s="9">
        <f t="shared" si="106"/>
        <v>0</v>
      </c>
      <c r="P565" s="24">
        <f t="shared" si="98"/>
        <v>562</v>
      </c>
      <c r="Q565" s="26">
        <f t="shared" si="99"/>
        <v>46604</v>
      </c>
      <c r="R565" s="30">
        <f t="shared" si="101"/>
        <v>615409.94328536419</v>
      </c>
      <c r="S565" s="30">
        <f t="shared" si="100"/>
        <v>205.84969270889707</v>
      </c>
      <c r="T565" s="30">
        <f t="shared" si="102"/>
        <v>0</v>
      </c>
      <c r="U565" s="30">
        <f t="shared" si="103"/>
        <v>615615.79297807312</v>
      </c>
    </row>
    <row r="566" spans="11:21">
      <c r="K566" s="24">
        <f t="shared" si="105"/>
        <v>563</v>
      </c>
      <c r="L566" s="13">
        <f t="shared" si="104"/>
        <v>46605</v>
      </c>
      <c r="M566" s="9">
        <f t="shared" si="106"/>
        <v>0</v>
      </c>
      <c r="P566" s="24">
        <f t="shared" si="98"/>
        <v>563</v>
      </c>
      <c r="Q566" s="26">
        <f t="shared" si="99"/>
        <v>46605</v>
      </c>
      <c r="R566" s="30">
        <f t="shared" si="101"/>
        <v>615615.79297807312</v>
      </c>
      <c r="S566" s="30">
        <f t="shared" si="100"/>
        <v>205.9185477809522</v>
      </c>
      <c r="T566" s="30">
        <f t="shared" si="102"/>
        <v>0</v>
      </c>
      <c r="U566" s="30">
        <f t="shared" si="103"/>
        <v>615821.71152585407</v>
      </c>
    </row>
    <row r="567" spans="11:21">
      <c r="K567" s="24">
        <f t="shared" si="105"/>
        <v>564</v>
      </c>
      <c r="L567" s="13">
        <f t="shared" si="104"/>
        <v>46606</v>
      </c>
      <c r="M567" s="9">
        <f t="shared" si="106"/>
        <v>0</v>
      </c>
      <c r="P567" s="24">
        <f t="shared" si="98"/>
        <v>564</v>
      </c>
      <c r="Q567" s="26">
        <f t="shared" si="99"/>
        <v>46606</v>
      </c>
      <c r="R567" s="30">
        <f t="shared" si="101"/>
        <v>615821.71152585407</v>
      </c>
      <c r="S567" s="30">
        <f t="shared" si="100"/>
        <v>205.98742588447695</v>
      </c>
      <c r="T567" s="30">
        <f t="shared" si="102"/>
        <v>0</v>
      </c>
      <c r="U567" s="30">
        <f t="shared" si="103"/>
        <v>616027.69895173854</v>
      </c>
    </row>
    <row r="568" spans="11:21">
      <c r="K568" s="24">
        <f t="shared" si="105"/>
        <v>565</v>
      </c>
      <c r="L568" s="13">
        <f t="shared" si="104"/>
        <v>46607</v>
      </c>
      <c r="M568" s="9">
        <f t="shared" si="106"/>
        <v>0</v>
      </c>
      <c r="P568" s="24">
        <f t="shared" si="98"/>
        <v>565</v>
      </c>
      <c r="Q568" s="26">
        <f t="shared" si="99"/>
        <v>46607</v>
      </c>
      <c r="R568" s="30">
        <f t="shared" si="101"/>
        <v>616027.69895173854</v>
      </c>
      <c r="S568" s="30">
        <f t="shared" si="100"/>
        <v>206.05632702717517</v>
      </c>
      <c r="T568" s="30">
        <f t="shared" si="102"/>
        <v>0</v>
      </c>
      <c r="U568" s="30">
        <f t="shared" si="103"/>
        <v>616233.75527876569</v>
      </c>
    </row>
    <row r="569" spans="11:21">
      <c r="K569" s="24">
        <f t="shared" si="105"/>
        <v>566</v>
      </c>
      <c r="L569" s="13">
        <f t="shared" si="104"/>
        <v>46608</v>
      </c>
      <c r="M569" s="9">
        <f t="shared" si="106"/>
        <v>0</v>
      </c>
      <c r="P569" s="24">
        <f t="shared" si="98"/>
        <v>566</v>
      </c>
      <c r="Q569" s="26">
        <f t="shared" si="99"/>
        <v>46608</v>
      </c>
      <c r="R569" s="30">
        <f t="shared" si="101"/>
        <v>616233.75527876569</v>
      </c>
      <c r="S569" s="30">
        <f t="shared" si="100"/>
        <v>206.1252512167533</v>
      </c>
      <c r="T569" s="30">
        <f t="shared" si="102"/>
        <v>0</v>
      </c>
      <c r="U569" s="30">
        <f t="shared" si="103"/>
        <v>616439.88052998239</v>
      </c>
    </row>
    <row r="570" spans="11:21">
      <c r="K570" s="24">
        <f t="shared" si="105"/>
        <v>567</v>
      </c>
      <c r="L570" s="13">
        <f t="shared" si="104"/>
        <v>46609</v>
      </c>
      <c r="M570" s="9">
        <f t="shared" si="106"/>
        <v>0</v>
      </c>
      <c r="P570" s="24">
        <f t="shared" si="98"/>
        <v>567</v>
      </c>
      <c r="Q570" s="26">
        <f t="shared" si="99"/>
        <v>46609</v>
      </c>
      <c r="R570" s="30">
        <f t="shared" si="101"/>
        <v>616439.88052998239</v>
      </c>
      <c r="S570" s="30">
        <f t="shared" si="100"/>
        <v>206.19419846092032</v>
      </c>
      <c r="T570" s="30">
        <f t="shared" si="102"/>
        <v>0</v>
      </c>
      <c r="U570" s="30">
        <f t="shared" si="103"/>
        <v>616646.07472844329</v>
      </c>
    </row>
    <row r="571" spans="11:21">
      <c r="K571" s="24">
        <f t="shared" si="105"/>
        <v>568</v>
      </c>
      <c r="L571" s="13">
        <f t="shared" si="104"/>
        <v>46610</v>
      </c>
      <c r="M571" s="9">
        <f t="shared" si="106"/>
        <v>0</v>
      </c>
      <c r="P571" s="24">
        <f t="shared" si="98"/>
        <v>568</v>
      </c>
      <c r="Q571" s="26">
        <f t="shared" si="99"/>
        <v>46610</v>
      </c>
      <c r="R571" s="30">
        <f t="shared" si="101"/>
        <v>616646.07472844329</v>
      </c>
      <c r="S571" s="30">
        <f t="shared" si="100"/>
        <v>206.26316876738781</v>
      </c>
      <c r="T571" s="30">
        <f t="shared" si="102"/>
        <v>0</v>
      </c>
      <c r="U571" s="30">
        <f t="shared" si="103"/>
        <v>616852.33789721073</v>
      </c>
    </row>
    <row r="572" spans="11:21">
      <c r="K572" s="24">
        <f t="shared" si="105"/>
        <v>569</v>
      </c>
      <c r="L572" s="13">
        <f t="shared" si="104"/>
        <v>46611</v>
      </c>
      <c r="M572" s="9">
        <f t="shared" si="106"/>
        <v>0</v>
      </c>
      <c r="P572" s="24">
        <f t="shared" si="98"/>
        <v>569</v>
      </c>
      <c r="Q572" s="26">
        <f t="shared" si="99"/>
        <v>46611</v>
      </c>
      <c r="R572" s="30">
        <f t="shared" si="101"/>
        <v>616852.33789721073</v>
      </c>
      <c r="S572" s="30">
        <f t="shared" si="100"/>
        <v>206.33216214386994</v>
      </c>
      <c r="T572" s="30">
        <f t="shared" si="102"/>
        <v>0</v>
      </c>
      <c r="U572" s="30">
        <f t="shared" si="103"/>
        <v>617058.67005935463</v>
      </c>
    </row>
    <row r="573" spans="11:21">
      <c r="K573" s="24">
        <f t="shared" si="105"/>
        <v>570</v>
      </c>
      <c r="L573" s="13">
        <f t="shared" si="104"/>
        <v>46612</v>
      </c>
      <c r="M573" s="9">
        <f t="shared" si="106"/>
        <v>0</v>
      </c>
      <c r="P573" s="24">
        <f t="shared" si="98"/>
        <v>570</v>
      </c>
      <c r="Q573" s="26">
        <f t="shared" si="99"/>
        <v>46612</v>
      </c>
      <c r="R573" s="30">
        <f t="shared" si="101"/>
        <v>617058.67005935463</v>
      </c>
      <c r="S573" s="30">
        <f t="shared" si="100"/>
        <v>206.40117859808345</v>
      </c>
      <c r="T573" s="30">
        <f t="shared" si="102"/>
        <v>0</v>
      </c>
      <c r="U573" s="30">
        <f t="shared" si="103"/>
        <v>617265.07123795268</v>
      </c>
    </row>
    <row r="574" spans="11:21">
      <c r="K574" s="24">
        <f t="shared" si="105"/>
        <v>571</v>
      </c>
      <c r="L574" s="13">
        <f t="shared" si="104"/>
        <v>46613</v>
      </c>
      <c r="M574" s="9">
        <f t="shared" si="106"/>
        <v>0</v>
      </c>
      <c r="P574" s="24">
        <f t="shared" si="98"/>
        <v>571</v>
      </c>
      <c r="Q574" s="26">
        <f t="shared" si="99"/>
        <v>46613</v>
      </c>
      <c r="R574" s="30">
        <f t="shared" si="101"/>
        <v>617265.07123795268</v>
      </c>
      <c r="S574" s="30">
        <f t="shared" si="100"/>
        <v>206.47021813774759</v>
      </c>
      <c r="T574" s="30">
        <f t="shared" si="102"/>
        <v>0</v>
      </c>
      <c r="U574" s="30">
        <f t="shared" si="103"/>
        <v>617471.5414560904</v>
      </c>
    </row>
    <row r="575" spans="11:21">
      <c r="K575" s="24">
        <f t="shared" si="105"/>
        <v>572</v>
      </c>
      <c r="L575" s="13">
        <f t="shared" si="104"/>
        <v>46614</v>
      </c>
      <c r="M575" s="9">
        <f t="shared" si="106"/>
        <v>0</v>
      </c>
      <c r="P575" s="24">
        <f t="shared" si="98"/>
        <v>572</v>
      </c>
      <c r="Q575" s="26">
        <f t="shared" si="99"/>
        <v>46614</v>
      </c>
      <c r="R575" s="30">
        <f t="shared" si="101"/>
        <v>617471.5414560904</v>
      </c>
      <c r="S575" s="30">
        <f t="shared" si="100"/>
        <v>206.53928077058433</v>
      </c>
      <c r="T575" s="30">
        <f t="shared" si="102"/>
        <v>0</v>
      </c>
      <c r="U575" s="30">
        <f t="shared" si="103"/>
        <v>617678.08073686098</v>
      </c>
    </row>
    <row r="576" spans="11:21">
      <c r="K576" s="24">
        <f t="shared" si="105"/>
        <v>573</v>
      </c>
      <c r="L576" s="13">
        <f t="shared" si="104"/>
        <v>46615</v>
      </c>
      <c r="M576" s="9">
        <f t="shared" si="106"/>
        <v>0</v>
      </c>
      <c r="P576" s="24">
        <f t="shared" si="98"/>
        <v>573</v>
      </c>
      <c r="Q576" s="26">
        <f t="shared" si="99"/>
        <v>46615</v>
      </c>
      <c r="R576" s="30">
        <f t="shared" si="101"/>
        <v>617678.08073686098</v>
      </c>
      <c r="S576" s="30">
        <f t="shared" si="100"/>
        <v>206.60836650431813</v>
      </c>
      <c r="T576" s="30">
        <f t="shared" si="102"/>
        <v>0</v>
      </c>
      <c r="U576" s="30">
        <f t="shared" si="103"/>
        <v>617884.68910336529</v>
      </c>
    </row>
    <row r="577" spans="11:21">
      <c r="K577" s="24">
        <f t="shared" si="105"/>
        <v>574</v>
      </c>
      <c r="L577" s="13">
        <f t="shared" si="104"/>
        <v>46616</v>
      </c>
      <c r="M577" s="9">
        <f t="shared" si="106"/>
        <v>0</v>
      </c>
      <c r="P577" s="24">
        <f t="shared" si="98"/>
        <v>574</v>
      </c>
      <c r="Q577" s="26">
        <f t="shared" si="99"/>
        <v>46616</v>
      </c>
      <c r="R577" s="30">
        <f t="shared" si="101"/>
        <v>617884.68910336529</v>
      </c>
      <c r="S577" s="30">
        <f t="shared" si="100"/>
        <v>206.67747534667603</v>
      </c>
      <c r="T577" s="30">
        <f t="shared" si="102"/>
        <v>0</v>
      </c>
      <c r="U577" s="30">
        <f t="shared" si="103"/>
        <v>618091.36657871201</v>
      </c>
    </row>
    <row r="578" spans="11:21">
      <c r="K578" s="24">
        <f t="shared" si="105"/>
        <v>575</v>
      </c>
      <c r="L578" s="13">
        <f t="shared" si="104"/>
        <v>46617</v>
      </c>
      <c r="M578" s="9">
        <f t="shared" si="106"/>
        <v>0</v>
      </c>
      <c r="P578" s="24">
        <f t="shared" si="98"/>
        <v>575</v>
      </c>
      <c r="Q578" s="26">
        <f t="shared" si="99"/>
        <v>46617</v>
      </c>
      <c r="R578" s="30">
        <f t="shared" si="101"/>
        <v>618091.36657871201</v>
      </c>
      <c r="S578" s="30">
        <f t="shared" si="100"/>
        <v>206.74660730538773</v>
      </c>
      <c r="T578" s="30">
        <f t="shared" si="102"/>
        <v>0</v>
      </c>
      <c r="U578" s="30">
        <f t="shared" si="103"/>
        <v>618298.11318601738</v>
      </c>
    </row>
    <row r="579" spans="11:21">
      <c r="K579" s="24">
        <f t="shared" si="105"/>
        <v>576</v>
      </c>
      <c r="L579" s="13">
        <f t="shared" si="104"/>
        <v>46618</v>
      </c>
      <c r="M579" s="9">
        <f t="shared" si="106"/>
        <v>0</v>
      </c>
      <c r="P579" s="24">
        <f t="shared" si="98"/>
        <v>576</v>
      </c>
      <c r="Q579" s="26">
        <f t="shared" si="99"/>
        <v>46618</v>
      </c>
      <c r="R579" s="30">
        <f t="shared" si="101"/>
        <v>618298.11318601738</v>
      </c>
      <c r="S579" s="30">
        <f t="shared" si="100"/>
        <v>206.81576238818542</v>
      </c>
      <c r="T579" s="30">
        <f t="shared" si="102"/>
        <v>0</v>
      </c>
      <c r="U579" s="30">
        <f t="shared" si="103"/>
        <v>618504.92894840555</v>
      </c>
    </row>
    <row r="580" spans="11:21">
      <c r="K580" s="24">
        <f t="shared" si="105"/>
        <v>577</v>
      </c>
      <c r="L580" s="13">
        <f t="shared" si="104"/>
        <v>46619</v>
      </c>
      <c r="M580" s="9">
        <f t="shared" si="106"/>
        <v>-23816.552906502271</v>
      </c>
      <c r="P580" s="24">
        <f t="shared" si="98"/>
        <v>577</v>
      </c>
      <c r="Q580" s="26">
        <f t="shared" si="99"/>
        <v>46619</v>
      </c>
      <c r="R580" s="30">
        <f t="shared" si="101"/>
        <v>618504.92894840555</v>
      </c>
      <c r="S580" s="30">
        <f t="shared" si="100"/>
        <v>206.88494060280391</v>
      </c>
      <c r="T580" s="30">
        <f t="shared" si="102"/>
        <v>-23816.552906502271</v>
      </c>
      <c r="U580" s="30">
        <f t="shared" si="103"/>
        <v>594895.26098250609</v>
      </c>
    </row>
    <row r="581" spans="11:21">
      <c r="K581" s="24">
        <f t="shared" si="105"/>
        <v>578</v>
      </c>
      <c r="L581" s="13">
        <f t="shared" si="104"/>
        <v>46620</v>
      </c>
      <c r="M581" s="9">
        <f t="shared" si="106"/>
        <v>0</v>
      </c>
      <c r="P581" s="24">
        <f t="shared" ref="P581:P644" si="107">+P580+1</f>
        <v>578</v>
      </c>
      <c r="Q581" s="26">
        <f t="shared" ref="Q581:Q644" si="108">+L581</f>
        <v>46620</v>
      </c>
      <c r="R581" s="30">
        <f t="shared" si="101"/>
        <v>594895.26098250609</v>
      </c>
      <c r="S581" s="30">
        <f t="shared" si="100"/>
        <v>198.98769593074977</v>
      </c>
      <c r="T581" s="30">
        <f t="shared" si="102"/>
        <v>0</v>
      </c>
      <c r="U581" s="30">
        <f t="shared" si="103"/>
        <v>595094.24867843685</v>
      </c>
    </row>
    <row r="582" spans="11:21">
      <c r="K582" s="24">
        <f t="shared" si="105"/>
        <v>579</v>
      </c>
      <c r="L582" s="13">
        <f t="shared" si="104"/>
        <v>46621</v>
      </c>
      <c r="M582" s="9">
        <f t="shared" si="106"/>
        <v>0</v>
      </c>
      <c r="P582" s="24">
        <f t="shared" si="107"/>
        <v>579</v>
      </c>
      <c r="Q582" s="26">
        <f t="shared" si="108"/>
        <v>46621</v>
      </c>
      <c r="R582" s="30">
        <f t="shared" si="101"/>
        <v>595094.24867843685</v>
      </c>
      <c r="S582" s="30">
        <f t="shared" ref="S582:S645" si="109">+R582*$M$2</f>
        <v>199.05425571989051</v>
      </c>
      <c r="T582" s="30">
        <f t="shared" si="102"/>
        <v>0</v>
      </c>
      <c r="U582" s="30">
        <f t="shared" si="103"/>
        <v>595293.30293415673</v>
      </c>
    </row>
    <row r="583" spans="11:21">
      <c r="K583" s="24">
        <f t="shared" si="105"/>
        <v>580</v>
      </c>
      <c r="L583" s="13">
        <f t="shared" si="104"/>
        <v>46622</v>
      </c>
      <c r="M583" s="9">
        <f t="shared" si="106"/>
        <v>0</v>
      </c>
      <c r="P583" s="24">
        <f t="shared" si="107"/>
        <v>580</v>
      </c>
      <c r="Q583" s="26">
        <f t="shared" si="108"/>
        <v>46622</v>
      </c>
      <c r="R583" s="30">
        <f t="shared" si="101"/>
        <v>595293.30293415673</v>
      </c>
      <c r="S583" s="30">
        <f t="shared" si="109"/>
        <v>199.12083777274717</v>
      </c>
      <c r="T583" s="30">
        <f t="shared" si="102"/>
        <v>0</v>
      </c>
      <c r="U583" s="30">
        <f t="shared" si="103"/>
        <v>595492.42377192946</v>
      </c>
    </row>
    <row r="584" spans="11:21">
      <c r="K584" s="24">
        <f t="shared" si="105"/>
        <v>581</v>
      </c>
      <c r="L584" s="13">
        <f t="shared" si="104"/>
        <v>46623</v>
      </c>
      <c r="M584" s="9">
        <f t="shared" si="106"/>
        <v>0</v>
      </c>
      <c r="P584" s="24">
        <f t="shared" si="107"/>
        <v>581</v>
      </c>
      <c r="Q584" s="26">
        <f t="shared" si="108"/>
        <v>46623</v>
      </c>
      <c r="R584" s="30">
        <f t="shared" si="101"/>
        <v>595492.42377192946</v>
      </c>
      <c r="S584" s="30">
        <f t="shared" si="109"/>
        <v>199.18744209676674</v>
      </c>
      <c r="T584" s="30">
        <f t="shared" si="102"/>
        <v>0</v>
      </c>
      <c r="U584" s="30">
        <f t="shared" si="103"/>
        <v>595691.61121402623</v>
      </c>
    </row>
    <row r="585" spans="11:21">
      <c r="K585" s="24">
        <f t="shared" si="105"/>
        <v>582</v>
      </c>
      <c r="L585" s="13">
        <f t="shared" si="104"/>
        <v>46624</v>
      </c>
      <c r="M585" s="9">
        <f t="shared" si="106"/>
        <v>0</v>
      </c>
      <c r="P585" s="24">
        <f t="shared" si="107"/>
        <v>582</v>
      </c>
      <c r="Q585" s="26">
        <f t="shared" si="108"/>
        <v>46624</v>
      </c>
      <c r="R585" s="30">
        <f t="shared" si="101"/>
        <v>595691.61121402623</v>
      </c>
      <c r="S585" s="30">
        <f t="shared" si="109"/>
        <v>199.2540686993988</v>
      </c>
      <c r="T585" s="30">
        <f t="shared" si="102"/>
        <v>0</v>
      </c>
      <c r="U585" s="30">
        <f t="shared" si="103"/>
        <v>595890.86528272566</v>
      </c>
    </row>
    <row r="586" spans="11:21">
      <c r="K586" s="24">
        <f t="shared" si="105"/>
        <v>583</v>
      </c>
      <c r="L586" s="13">
        <f t="shared" si="104"/>
        <v>46625</v>
      </c>
      <c r="M586" s="9">
        <f t="shared" si="106"/>
        <v>0</v>
      </c>
      <c r="P586" s="24">
        <f t="shared" si="107"/>
        <v>583</v>
      </c>
      <c r="Q586" s="26">
        <f t="shared" si="108"/>
        <v>46625</v>
      </c>
      <c r="R586" s="30">
        <f t="shared" si="101"/>
        <v>595890.86528272566</v>
      </c>
      <c r="S586" s="30">
        <f t="shared" si="109"/>
        <v>199.32071758809536</v>
      </c>
      <c r="T586" s="30">
        <f t="shared" si="102"/>
        <v>0</v>
      </c>
      <c r="U586" s="30">
        <f t="shared" si="103"/>
        <v>596090.18600031373</v>
      </c>
    </row>
    <row r="587" spans="11:21">
      <c r="K587" s="24">
        <f t="shared" si="105"/>
        <v>584</v>
      </c>
      <c r="L587" s="13">
        <f t="shared" si="104"/>
        <v>46626</v>
      </c>
      <c r="M587" s="9">
        <f t="shared" si="106"/>
        <v>0</v>
      </c>
      <c r="P587" s="24">
        <f t="shared" si="107"/>
        <v>584</v>
      </c>
      <c r="Q587" s="26">
        <f t="shared" si="108"/>
        <v>46626</v>
      </c>
      <c r="R587" s="30">
        <f t="shared" ref="R587:R650" si="110">+U586</f>
        <v>596090.18600031373</v>
      </c>
      <c r="S587" s="30">
        <f t="shared" si="109"/>
        <v>199.38738877031088</v>
      </c>
      <c r="T587" s="30">
        <f t="shared" ref="T587:T650" si="111">+M587</f>
        <v>0</v>
      </c>
      <c r="U587" s="30">
        <f t="shared" ref="U587:U650" si="112">+R587+S587+T587</f>
        <v>596289.57338908408</v>
      </c>
    </row>
    <row r="588" spans="11:21">
      <c r="K588" s="24">
        <f t="shared" si="105"/>
        <v>585</v>
      </c>
      <c r="L588" s="13">
        <f t="shared" si="104"/>
        <v>46627</v>
      </c>
      <c r="M588" s="9">
        <f t="shared" si="106"/>
        <v>0</v>
      </c>
      <c r="P588" s="24">
        <f t="shared" si="107"/>
        <v>585</v>
      </c>
      <c r="Q588" s="26">
        <f t="shared" si="108"/>
        <v>46627</v>
      </c>
      <c r="R588" s="30">
        <f t="shared" si="110"/>
        <v>596289.57338908408</v>
      </c>
      <c r="S588" s="30">
        <f t="shared" si="109"/>
        <v>199.45408225350241</v>
      </c>
      <c r="T588" s="30">
        <f t="shared" si="111"/>
        <v>0</v>
      </c>
      <c r="U588" s="30">
        <f t="shared" si="112"/>
        <v>596489.02747133758</v>
      </c>
    </row>
    <row r="589" spans="11:21">
      <c r="K589" s="24">
        <f t="shared" si="105"/>
        <v>586</v>
      </c>
      <c r="L589" s="13">
        <f t="shared" si="104"/>
        <v>46628</v>
      </c>
      <c r="M589" s="9">
        <f t="shared" si="106"/>
        <v>0</v>
      </c>
      <c r="P589" s="24">
        <f t="shared" si="107"/>
        <v>586</v>
      </c>
      <c r="Q589" s="26">
        <f t="shared" si="108"/>
        <v>46628</v>
      </c>
      <c r="R589" s="30">
        <f t="shared" si="110"/>
        <v>596489.02747133758</v>
      </c>
      <c r="S589" s="30">
        <f t="shared" si="109"/>
        <v>199.52079804512942</v>
      </c>
      <c r="T589" s="30">
        <f t="shared" si="111"/>
        <v>0</v>
      </c>
      <c r="U589" s="30">
        <f t="shared" si="112"/>
        <v>596688.54826938268</v>
      </c>
    </row>
    <row r="590" spans="11:21">
      <c r="K590" s="24">
        <f t="shared" si="105"/>
        <v>587</v>
      </c>
      <c r="L590" s="13">
        <f t="shared" si="104"/>
        <v>46629</v>
      </c>
      <c r="M590" s="9">
        <f t="shared" si="106"/>
        <v>0</v>
      </c>
      <c r="P590" s="24">
        <f t="shared" si="107"/>
        <v>587</v>
      </c>
      <c r="Q590" s="26">
        <f t="shared" si="108"/>
        <v>46629</v>
      </c>
      <c r="R590" s="30">
        <f t="shared" si="110"/>
        <v>596688.54826938268</v>
      </c>
      <c r="S590" s="30">
        <f t="shared" si="109"/>
        <v>199.58753615265391</v>
      </c>
      <c r="T590" s="30">
        <f t="shared" si="111"/>
        <v>0</v>
      </c>
      <c r="U590" s="30">
        <f t="shared" si="112"/>
        <v>596888.13580553536</v>
      </c>
    </row>
    <row r="591" spans="11:21">
      <c r="K591" s="24">
        <f t="shared" si="105"/>
        <v>588</v>
      </c>
      <c r="L591" s="13">
        <f t="shared" si="104"/>
        <v>46630</v>
      </c>
      <c r="M591" s="9">
        <f t="shared" si="106"/>
        <v>0</v>
      </c>
      <c r="P591" s="24">
        <f t="shared" si="107"/>
        <v>588</v>
      </c>
      <c r="Q591" s="26">
        <f t="shared" si="108"/>
        <v>46630</v>
      </c>
      <c r="R591" s="30">
        <f t="shared" si="110"/>
        <v>596888.13580553536</v>
      </c>
      <c r="S591" s="30">
        <f t="shared" si="109"/>
        <v>199.6542965835404</v>
      </c>
      <c r="T591" s="30">
        <f t="shared" si="111"/>
        <v>0</v>
      </c>
      <c r="U591" s="30">
        <f t="shared" si="112"/>
        <v>597087.79010211886</v>
      </c>
    </row>
    <row r="592" spans="11:21">
      <c r="K592" s="24">
        <f t="shared" si="105"/>
        <v>589</v>
      </c>
      <c r="L592" s="13">
        <f t="shared" si="104"/>
        <v>46631</v>
      </c>
      <c r="M592" s="9">
        <f t="shared" si="106"/>
        <v>0</v>
      </c>
      <c r="P592" s="24">
        <f t="shared" si="107"/>
        <v>589</v>
      </c>
      <c r="Q592" s="26">
        <f t="shared" si="108"/>
        <v>46631</v>
      </c>
      <c r="R592" s="30">
        <f t="shared" si="110"/>
        <v>597087.79010211886</v>
      </c>
      <c r="S592" s="30">
        <f t="shared" si="109"/>
        <v>199.72107934525582</v>
      </c>
      <c r="T592" s="30">
        <f t="shared" si="111"/>
        <v>0</v>
      </c>
      <c r="U592" s="30">
        <f t="shared" si="112"/>
        <v>597287.51118146407</v>
      </c>
    </row>
    <row r="593" spans="11:21">
      <c r="K593" s="24">
        <f t="shared" si="105"/>
        <v>590</v>
      </c>
      <c r="L593" s="13">
        <f t="shared" si="104"/>
        <v>46632</v>
      </c>
      <c r="M593" s="9">
        <f t="shared" si="106"/>
        <v>0</v>
      </c>
      <c r="P593" s="24">
        <f t="shared" si="107"/>
        <v>590</v>
      </c>
      <c r="Q593" s="26">
        <f t="shared" si="108"/>
        <v>46632</v>
      </c>
      <c r="R593" s="30">
        <f t="shared" si="110"/>
        <v>597287.51118146407</v>
      </c>
      <c r="S593" s="30">
        <f t="shared" si="109"/>
        <v>199.78788444526967</v>
      </c>
      <c r="T593" s="30">
        <f t="shared" si="111"/>
        <v>0</v>
      </c>
      <c r="U593" s="30">
        <f t="shared" si="112"/>
        <v>597487.29906590935</v>
      </c>
    </row>
    <row r="594" spans="11:21">
      <c r="K594" s="24">
        <f t="shared" si="105"/>
        <v>591</v>
      </c>
      <c r="L594" s="13">
        <f t="shared" si="104"/>
        <v>46633</v>
      </c>
      <c r="M594" s="9">
        <f t="shared" si="106"/>
        <v>0</v>
      </c>
      <c r="P594" s="24">
        <f t="shared" si="107"/>
        <v>591</v>
      </c>
      <c r="Q594" s="26">
        <f t="shared" si="108"/>
        <v>46633</v>
      </c>
      <c r="R594" s="30">
        <f t="shared" si="110"/>
        <v>597487.29906590935</v>
      </c>
      <c r="S594" s="30">
        <f t="shared" si="109"/>
        <v>199.85471189105397</v>
      </c>
      <c r="T594" s="30">
        <f t="shared" si="111"/>
        <v>0</v>
      </c>
      <c r="U594" s="30">
        <f t="shared" si="112"/>
        <v>597687.15377780038</v>
      </c>
    </row>
    <row r="595" spans="11:21">
      <c r="K595" s="24">
        <f t="shared" si="105"/>
        <v>592</v>
      </c>
      <c r="L595" s="13">
        <f t="shared" si="104"/>
        <v>46634</v>
      </c>
      <c r="M595" s="9">
        <f t="shared" si="106"/>
        <v>0</v>
      </c>
      <c r="P595" s="24">
        <f t="shared" si="107"/>
        <v>592</v>
      </c>
      <c r="Q595" s="26">
        <f t="shared" si="108"/>
        <v>46634</v>
      </c>
      <c r="R595" s="30">
        <f t="shared" si="110"/>
        <v>597687.15377780038</v>
      </c>
      <c r="S595" s="30">
        <f t="shared" si="109"/>
        <v>199.92156169008317</v>
      </c>
      <c r="T595" s="30">
        <f t="shared" si="111"/>
        <v>0</v>
      </c>
      <c r="U595" s="30">
        <f t="shared" si="112"/>
        <v>597887.07533949043</v>
      </c>
    </row>
    <row r="596" spans="11:21">
      <c r="K596" s="24">
        <f t="shared" si="105"/>
        <v>593</v>
      </c>
      <c r="L596" s="13">
        <f t="shared" si="104"/>
        <v>46635</v>
      </c>
      <c r="M596" s="9">
        <f t="shared" si="106"/>
        <v>0</v>
      </c>
      <c r="P596" s="24">
        <f t="shared" si="107"/>
        <v>593</v>
      </c>
      <c r="Q596" s="26">
        <f t="shared" si="108"/>
        <v>46635</v>
      </c>
      <c r="R596" s="30">
        <f t="shared" si="110"/>
        <v>597887.07533949043</v>
      </c>
      <c r="S596" s="30">
        <f t="shared" si="109"/>
        <v>199.98843384983425</v>
      </c>
      <c r="T596" s="30">
        <f t="shared" si="111"/>
        <v>0</v>
      </c>
      <c r="U596" s="30">
        <f t="shared" si="112"/>
        <v>598087.06377334031</v>
      </c>
    </row>
    <row r="597" spans="11:21">
      <c r="K597" s="24">
        <f t="shared" si="105"/>
        <v>594</v>
      </c>
      <c r="L597" s="13">
        <f t="shared" si="104"/>
        <v>46636</v>
      </c>
      <c r="M597" s="9">
        <f t="shared" si="106"/>
        <v>0</v>
      </c>
      <c r="P597" s="24">
        <f t="shared" si="107"/>
        <v>594</v>
      </c>
      <c r="Q597" s="26">
        <f t="shared" si="108"/>
        <v>46636</v>
      </c>
      <c r="R597" s="30">
        <f t="shared" si="110"/>
        <v>598087.06377334031</v>
      </c>
      <c r="S597" s="30">
        <f t="shared" si="109"/>
        <v>200.05532837778671</v>
      </c>
      <c r="T597" s="30">
        <f t="shared" si="111"/>
        <v>0</v>
      </c>
      <c r="U597" s="30">
        <f t="shared" si="112"/>
        <v>598287.11910171807</v>
      </c>
    </row>
    <row r="598" spans="11:21">
      <c r="K598" s="24">
        <f t="shared" si="105"/>
        <v>595</v>
      </c>
      <c r="L598" s="13">
        <f t="shared" si="104"/>
        <v>46637</v>
      </c>
      <c r="M598" s="9">
        <f t="shared" si="106"/>
        <v>0</v>
      </c>
      <c r="P598" s="24">
        <f t="shared" si="107"/>
        <v>595</v>
      </c>
      <c r="Q598" s="26">
        <f t="shared" si="108"/>
        <v>46637</v>
      </c>
      <c r="R598" s="30">
        <f t="shared" si="110"/>
        <v>598287.11910171807</v>
      </c>
      <c r="S598" s="30">
        <f t="shared" si="109"/>
        <v>200.12224528142252</v>
      </c>
      <c r="T598" s="30">
        <f t="shared" si="111"/>
        <v>0</v>
      </c>
      <c r="U598" s="30">
        <f t="shared" si="112"/>
        <v>598487.24134699954</v>
      </c>
    </row>
    <row r="599" spans="11:21">
      <c r="K599" s="24">
        <f t="shared" si="105"/>
        <v>596</v>
      </c>
      <c r="L599" s="13">
        <f t="shared" si="104"/>
        <v>46638</v>
      </c>
      <c r="M599" s="9">
        <f t="shared" si="106"/>
        <v>0</v>
      </c>
      <c r="P599" s="24">
        <f t="shared" si="107"/>
        <v>596</v>
      </c>
      <c r="Q599" s="26">
        <f t="shared" si="108"/>
        <v>46638</v>
      </c>
      <c r="R599" s="30">
        <f t="shared" si="110"/>
        <v>598487.24134699954</v>
      </c>
      <c r="S599" s="30">
        <f t="shared" si="109"/>
        <v>200.18918456822618</v>
      </c>
      <c r="T599" s="30">
        <f t="shared" si="111"/>
        <v>0</v>
      </c>
      <c r="U599" s="30">
        <f t="shared" si="112"/>
        <v>598687.43053156778</v>
      </c>
    </row>
    <row r="600" spans="11:21">
      <c r="K600" s="24">
        <f t="shared" si="105"/>
        <v>597</v>
      </c>
      <c r="L600" s="13">
        <f t="shared" si="104"/>
        <v>46639</v>
      </c>
      <c r="M600" s="9">
        <f t="shared" si="106"/>
        <v>0</v>
      </c>
      <c r="P600" s="24">
        <f t="shared" si="107"/>
        <v>597</v>
      </c>
      <c r="Q600" s="26">
        <f t="shared" si="108"/>
        <v>46639</v>
      </c>
      <c r="R600" s="30">
        <f t="shared" si="110"/>
        <v>598687.43053156778</v>
      </c>
      <c r="S600" s="30">
        <f t="shared" si="109"/>
        <v>200.25614624568465</v>
      </c>
      <c r="T600" s="30">
        <f t="shared" si="111"/>
        <v>0</v>
      </c>
      <c r="U600" s="30">
        <f t="shared" si="112"/>
        <v>598887.68667781341</v>
      </c>
    </row>
    <row r="601" spans="11:21">
      <c r="K601" s="24">
        <f t="shared" si="105"/>
        <v>598</v>
      </c>
      <c r="L601" s="13">
        <f t="shared" si="104"/>
        <v>46640</v>
      </c>
      <c r="M601" s="9">
        <f t="shared" si="106"/>
        <v>0</v>
      </c>
      <c r="P601" s="24">
        <f t="shared" si="107"/>
        <v>598</v>
      </c>
      <c r="Q601" s="26">
        <f t="shared" si="108"/>
        <v>46640</v>
      </c>
      <c r="R601" s="30">
        <f t="shared" si="110"/>
        <v>598887.68667781341</v>
      </c>
      <c r="S601" s="30">
        <f t="shared" si="109"/>
        <v>200.32313032128744</v>
      </c>
      <c r="T601" s="30">
        <f t="shared" si="111"/>
        <v>0</v>
      </c>
      <c r="U601" s="30">
        <f t="shared" si="112"/>
        <v>599088.00980813475</v>
      </c>
    </row>
    <row r="602" spans="11:21">
      <c r="K602" s="24">
        <f t="shared" si="105"/>
        <v>599</v>
      </c>
      <c r="L602" s="13">
        <f t="shared" si="104"/>
        <v>46641</v>
      </c>
      <c r="M602" s="9">
        <f t="shared" si="106"/>
        <v>0</v>
      </c>
      <c r="P602" s="24">
        <f t="shared" si="107"/>
        <v>599</v>
      </c>
      <c r="Q602" s="26">
        <f t="shared" si="108"/>
        <v>46641</v>
      </c>
      <c r="R602" s="30">
        <f t="shared" si="110"/>
        <v>599088.00980813475</v>
      </c>
      <c r="S602" s="30">
        <f t="shared" si="109"/>
        <v>200.39013680252657</v>
      </c>
      <c r="T602" s="30">
        <f t="shared" si="111"/>
        <v>0</v>
      </c>
      <c r="U602" s="30">
        <f t="shared" si="112"/>
        <v>599288.39994493732</v>
      </c>
    </row>
    <row r="603" spans="11:21">
      <c r="K603" s="24">
        <f t="shared" si="105"/>
        <v>600</v>
      </c>
      <c r="L603" s="13">
        <f t="shared" si="104"/>
        <v>46642</v>
      </c>
      <c r="M603" s="9">
        <f t="shared" si="106"/>
        <v>0</v>
      </c>
      <c r="P603" s="24">
        <f t="shared" si="107"/>
        <v>600</v>
      </c>
      <c r="Q603" s="26">
        <f t="shared" si="108"/>
        <v>46642</v>
      </c>
      <c r="R603" s="30">
        <f t="shared" si="110"/>
        <v>599288.39994493732</v>
      </c>
      <c r="S603" s="30">
        <f t="shared" si="109"/>
        <v>200.45716569689654</v>
      </c>
      <c r="T603" s="30">
        <f t="shared" si="111"/>
        <v>0</v>
      </c>
      <c r="U603" s="30">
        <f t="shared" si="112"/>
        <v>599488.85711063421</v>
      </c>
    </row>
    <row r="604" spans="11:21">
      <c r="K604" s="24">
        <f t="shared" si="105"/>
        <v>601</v>
      </c>
      <c r="L604" s="13">
        <f t="shared" si="104"/>
        <v>46643</v>
      </c>
      <c r="M604" s="9">
        <f t="shared" si="106"/>
        <v>0</v>
      </c>
      <c r="P604" s="24">
        <f t="shared" si="107"/>
        <v>601</v>
      </c>
      <c r="Q604" s="26">
        <f t="shared" si="108"/>
        <v>46643</v>
      </c>
      <c r="R604" s="30">
        <f t="shared" si="110"/>
        <v>599488.85711063421</v>
      </c>
      <c r="S604" s="30">
        <f t="shared" si="109"/>
        <v>200.52421701189434</v>
      </c>
      <c r="T604" s="30">
        <f t="shared" si="111"/>
        <v>0</v>
      </c>
      <c r="U604" s="30">
        <f t="shared" si="112"/>
        <v>599689.38132764609</v>
      </c>
    </row>
    <row r="605" spans="11:21">
      <c r="K605" s="24">
        <f t="shared" si="105"/>
        <v>602</v>
      </c>
      <c r="L605" s="13">
        <f t="shared" ref="L605:L668" si="113">+L604+1</f>
        <v>46644</v>
      </c>
      <c r="M605" s="9">
        <f t="shared" si="106"/>
        <v>0</v>
      </c>
      <c r="P605" s="24">
        <f t="shared" si="107"/>
        <v>602</v>
      </c>
      <c r="Q605" s="26">
        <f t="shared" si="108"/>
        <v>46644</v>
      </c>
      <c r="R605" s="30">
        <f t="shared" si="110"/>
        <v>599689.38132764609</v>
      </c>
      <c r="S605" s="30">
        <f t="shared" si="109"/>
        <v>200.59129075501949</v>
      </c>
      <c r="T605" s="30">
        <f t="shared" si="111"/>
        <v>0</v>
      </c>
      <c r="U605" s="30">
        <f t="shared" si="112"/>
        <v>599889.97261840105</v>
      </c>
    </row>
    <row r="606" spans="11:21">
      <c r="K606" s="24">
        <f t="shared" si="105"/>
        <v>603</v>
      </c>
      <c r="L606" s="13">
        <f t="shared" si="113"/>
        <v>46645</v>
      </c>
      <c r="M606" s="9">
        <f t="shared" si="106"/>
        <v>0</v>
      </c>
      <c r="P606" s="24">
        <f t="shared" si="107"/>
        <v>603</v>
      </c>
      <c r="Q606" s="26">
        <f t="shared" si="108"/>
        <v>46645</v>
      </c>
      <c r="R606" s="30">
        <f t="shared" si="110"/>
        <v>599889.97261840105</v>
      </c>
      <c r="S606" s="30">
        <f t="shared" si="109"/>
        <v>200.65838693377401</v>
      </c>
      <c r="T606" s="30">
        <f t="shared" si="111"/>
        <v>0</v>
      </c>
      <c r="U606" s="30">
        <f t="shared" si="112"/>
        <v>600090.63100533478</v>
      </c>
    </row>
    <row r="607" spans="11:21">
      <c r="K607" s="24">
        <f t="shared" ref="K607:K670" si="114">+K606+1</f>
        <v>604</v>
      </c>
      <c r="L607" s="13">
        <f t="shared" si="113"/>
        <v>46646</v>
      </c>
      <c r="M607" s="9">
        <f t="shared" si="106"/>
        <v>0</v>
      </c>
      <c r="P607" s="24">
        <f t="shared" si="107"/>
        <v>604</v>
      </c>
      <c r="Q607" s="26">
        <f t="shared" si="108"/>
        <v>46646</v>
      </c>
      <c r="R607" s="30">
        <f t="shared" si="110"/>
        <v>600090.63100533478</v>
      </c>
      <c r="S607" s="30">
        <f t="shared" si="109"/>
        <v>200.72550555566249</v>
      </c>
      <c r="T607" s="30">
        <f t="shared" si="111"/>
        <v>0</v>
      </c>
      <c r="U607" s="30">
        <f t="shared" si="112"/>
        <v>600291.35651089041</v>
      </c>
    </row>
    <row r="608" spans="11:21">
      <c r="K608" s="24">
        <f t="shared" si="114"/>
        <v>605</v>
      </c>
      <c r="L608" s="13">
        <f t="shared" si="113"/>
        <v>46647</v>
      </c>
      <c r="M608" s="9">
        <f t="shared" si="106"/>
        <v>0</v>
      </c>
      <c r="P608" s="24">
        <f t="shared" si="107"/>
        <v>605</v>
      </c>
      <c r="Q608" s="26">
        <f t="shared" si="108"/>
        <v>46647</v>
      </c>
      <c r="R608" s="30">
        <f t="shared" si="110"/>
        <v>600291.35651089041</v>
      </c>
      <c r="S608" s="30">
        <f t="shared" si="109"/>
        <v>200.79264662819193</v>
      </c>
      <c r="T608" s="30">
        <f t="shared" si="111"/>
        <v>0</v>
      </c>
      <c r="U608" s="30">
        <f t="shared" si="112"/>
        <v>600492.14915751864</v>
      </c>
    </row>
    <row r="609" spans="11:21">
      <c r="K609" s="24">
        <f t="shared" si="114"/>
        <v>606</v>
      </c>
      <c r="L609" s="13">
        <f t="shared" si="113"/>
        <v>46648</v>
      </c>
      <c r="M609" s="9">
        <f t="shared" si="106"/>
        <v>0</v>
      </c>
      <c r="P609" s="24">
        <f t="shared" si="107"/>
        <v>606</v>
      </c>
      <c r="Q609" s="26">
        <f t="shared" si="108"/>
        <v>46648</v>
      </c>
      <c r="R609" s="30">
        <f t="shared" si="110"/>
        <v>600492.14915751864</v>
      </c>
      <c r="S609" s="30">
        <f t="shared" si="109"/>
        <v>200.85981015887194</v>
      </c>
      <c r="T609" s="30">
        <f t="shared" si="111"/>
        <v>0</v>
      </c>
      <c r="U609" s="30">
        <f t="shared" si="112"/>
        <v>600693.00896767748</v>
      </c>
    </row>
    <row r="610" spans="11:21">
      <c r="K610" s="24">
        <f t="shared" si="114"/>
        <v>607</v>
      </c>
      <c r="L610" s="13">
        <f t="shared" si="113"/>
        <v>46649</v>
      </c>
      <c r="M610" s="9">
        <f t="shared" si="106"/>
        <v>0</v>
      </c>
      <c r="P610" s="24">
        <f t="shared" si="107"/>
        <v>607</v>
      </c>
      <c r="Q610" s="26">
        <f t="shared" si="108"/>
        <v>46649</v>
      </c>
      <c r="R610" s="30">
        <f t="shared" si="110"/>
        <v>600693.00896767748</v>
      </c>
      <c r="S610" s="30">
        <f t="shared" si="109"/>
        <v>200.92699615521454</v>
      </c>
      <c r="T610" s="30">
        <f t="shared" si="111"/>
        <v>0</v>
      </c>
      <c r="U610" s="30">
        <f t="shared" si="112"/>
        <v>600893.93596383266</v>
      </c>
    </row>
    <row r="611" spans="11:21">
      <c r="K611" s="24">
        <f t="shared" si="114"/>
        <v>608</v>
      </c>
      <c r="L611" s="13">
        <f t="shared" si="113"/>
        <v>46650</v>
      </c>
      <c r="M611" s="9">
        <f t="shared" ref="M611:M674" si="115">-IFERROR(VLOOKUP(L611,$A$11:$E$58,5,FALSE),0)</f>
        <v>-23816.552906502267</v>
      </c>
      <c r="P611" s="24">
        <f t="shared" si="107"/>
        <v>608</v>
      </c>
      <c r="Q611" s="26">
        <f t="shared" si="108"/>
        <v>46650</v>
      </c>
      <c r="R611" s="30">
        <f t="shared" si="110"/>
        <v>600893.93596383266</v>
      </c>
      <c r="S611" s="30">
        <f t="shared" si="109"/>
        <v>200.99420462473432</v>
      </c>
      <c r="T611" s="30">
        <f t="shared" si="111"/>
        <v>-23816.552906502267</v>
      </c>
      <c r="U611" s="30">
        <f t="shared" si="112"/>
        <v>577278.37726195517</v>
      </c>
    </row>
    <row r="612" spans="11:21">
      <c r="K612" s="24">
        <f t="shared" si="114"/>
        <v>609</v>
      </c>
      <c r="L612" s="13">
        <f t="shared" si="113"/>
        <v>46651</v>
      </c>
      <c r="M612" s="9">
        <f t="shared" si="115"/>
        <v>0</v>
      </c>
      <c r="P612" s="24">
        <f t="shared" si="107"/>
        <v>609</v>
      </c>
      <c r="Q612" s="26">
        <f t="shared" si="108"/>
        <v>46651</v>
      </c>
      <c r="R612" s="30">
        <f t="shared" si="110"/>
        <v>577278.37726195517</v>
      </c>
      <c r="S612" s="30">
        <f t="shared" si="109"/>
        <v>193.09498954871751</v>
      </c>
      <c r="T612" s="30">
        <f t="shared" si="111"/>
        <v>0</v>
      </c>
      <c r="U612" s="30">
        <f t="shared" si="112"/>
        <v>577471.47225150384</v>
      </c>
    </row>
    <row r="613" spans="11:21">
      <c r="K613" s="24">
        <f t="shared" si="114"/>
        <v>610</v>
      </c>
      <c r="L613" s="13">
        <f t="shared" si="113"/>
        <v>46652</v>
      </c>
      <c r="M613" s="9">
        <f t="shared" si="115"/>
        <v>0</v>
      </c>
      <c r="P613" s="24">
        <f t="shared" si="107"/>
        <v>610</v>
      </c>
      <c r="Q613" s="26">
        <f t="shared" si="108"/>
        <v>46652</v>
      </c>
      <c r="R613" s="30">
        <f t="shared" si="110"/>
        <v>577471.47225150384</v>
      </c>
      <c r="S613" s="30">
        <f t="shared" si="109"/>
        <v>193.15957827481122</v>
      </c>
      <c r="T613" s="30">
        <f t="shared" si="111"/>
        <v>0</v>
      </c>
      <c r="U613" s="30">
        <f t="shared" si="112"/>
        <v>577664.63182977866</v>
      </c>
    </row>
    <row r="614" spans="11:21">
      <c r="K614" s="24">
        <f t="shared" si="114"/>
        <v>611</v>
      </c>
      <c r="L614" s="13">
        <f t="shared" si="113"/>
        <v>46653</v>
      </c>
      <c r="M614" s="9">
        <f t="shared" si="115"/>
        <v>0</v>
      </c>
      <c r="P614" s="24">
        <f t="shared" si="107"/>
        <v>611</v>
      </c>
      <c r="Q614" s="26">
        <f t="shared" si="108"/>
        <v>46653</v>
      </c>
      <c r="R614" s="30">
        <f t="shared" si="110"/>
        <v>577664.63182977866</v>
      </c>
      <c r="S614" s="30">
        <f t="shared" si="109"/>
        <v>193.2241886053161</v>
      </c>
      <c r="T614" s="30">
        <f t="shared" si="111"/>
        <v>0</v>
      </c>
      <c r="U614" s="30">
        <f t="shared" si="112"/>
        <v>577857.85601838399</v>
      </c>
    </row>
    <row r="615" spans="11:21">
      <c r="K615" s="24">
        <f t="shared" si="114"/>
        <v>612</v>
      </c>
      <c r="L615" s="13">
        <f t="shared" si="113"/>
        <v>46654</v>
      </c>
      <c r="M615" s="9">
        <f t="shared" si="115"/>
        <v>0</v>
      </c>
      <c r="P615" s="24">
        <f t="shared" si="107"/>
        <v>612</v>
      </c>
      <c r="Q615" s="26">
        <f t="shared" si="108"/>
        <v>46654</v>
      </c>
      <c r="R615" s="30">
        <f t="shared" si="110"/>
        <v>577857.85601838399</v>
      </c>
      <c r="S615" s="30">
        <f t="shared" si="109"/>
        <v>193.28882054745858</v>
      </c>
      <c r="T615" s="30">
        <f t="shared" si="111"/>
        <v>0</v>
      </c>
      <c r="U615" s="30">
        <f t="shared" si="112"/>
        <v>578051.14483893139</v>
      </c>
    </row>
    <row r="616" spans="11:21">
      <c r="K616" s="24">
        <f t="shared" si="114"/>
        <v>613</v>
      </c>
      <c r="L616" s="13">
        <f t="shared" si="113"/>
        <v>46655</v>
      </c>
      <c r="M616" s="9">
        <f t="shared" si="115"/>
        <v>0</v>
      </c>
      <c r="P616" s="24">
        <f t="shared" si="107"/>
        <v>613</v>
      </c>
      <c r="Q616" s="26">
        <f t="shared" si="108"/>
        <v>46655</v>
      </c>
      <c r="R616" s="30">
        <f t="shared" si="110"/>
        <v>578051.14483893139</v>
      </c>
      <c r="S616" s="30">
        <f t="shared" si="109"/>
        <v>193.35347410846759</v>
      </c>
      <c r="T616" s="30">
        <f t="shared" si="111"/>
        <v>0</v>
      </c>
      <c r="U616" s="30">
        <f t="shared" si="112"/>
        <v>578244.49831303989</v>
      </c>
    </row>
    <row r="617" spans="11:21">
      <c r="K617" s="24">
        <f t="shared" si="114"/>
        <v>614</v>
      </c>
      <c r="L617" s="13">
        <f t="shared" si="113"/>
        <v>46656</v>
      </c>
      <c r="M617" s="9">
        <f t="shared" si="115"/>
        <v>0</v>
      </c>
      <c r="P617" s="24">
        <f t="shared" si="107"/>
        <v>614</v>
      </c>
      <c r="Q617" s="26">
        <f t="shared" si="108"/>
        <v>46656</v>
      </c>
      <c r="R617" s="30">
        <f t="shared" si="110"/>
        <v>578244.49831303989</v>
      </c>
      <c r="S617" s="30">
        <f t="shared" si="109"/>
        <v>193.41814929557452</v>
      </c>
      <c r="T617" s="30">
        <f t="shared" si="111"/>
        <v>0</v>
      </c>
      <c r="U617" s="30">
        <f t="shared" si="112"/>
        <v>578437.9164623355</v>
      </c>
    </row>
    <row r="618" spans="11:21">
      <c r="K618" s="24">
        <f t="shared" si="114"/>
        <v>615</v>
      </c>
      <c r="L618" s="13">
        <f t="shared" si="113"/>
        <v>46657</v>
      </c>
      <c r="M618" s="9">
        <f t="shared" si="115"/>
        <v>0</v>
      </c>
      <c r="P618" s="24">
        <f t="shared" si="107"/>
        <v>615</v>
      </c>
      <c r="Q618" s="26">
        <f t="shared" si="108"/>
        <v>46657</v>
      </c>
      <c r="R618" s="30">
        <f t="shared" si="110"/>
        <v>578437.9164623355</v>
      </c>
      <c r="S618" s="30">
        <f t="shared" si="109"/>
        <v>193.48284611601306</v>
      </c>
      <c r="T618" s="30">
        <f t="shared" si="111"/>
        <v>0</v>
      </c>
      <c r="U618" s="30">
        <f t="shared" si="112"/>
        <v>578631.39930845157</v>
      </c>
    </row>
    <row r="619" spans="11:21">
      <c r="K619" s="24">
        <f t="shared" si="114"/>
        <v>616</v>
      </c>
      <c r="L619" s="13">
        <f t="shared" si="113"/>
        <v>46658</v>
      </c>
      <c r="M619" s="9">
        <f t="shared" si="115"/>
        <v>0</v>
      </c>
      <c r="P619" s="24">
        <f t="shared" si="107"/>
        <v>616</v>
      </c>
      <c r="Q619" s="26">
        <f t="shared" si="108"/>
        <v>46658</v>
      </c>
      <c r="R619" s="30">
        <f t="shared" si="110"/>
        <v>578631.39930845157</v>
      </c>
      <c r="S619" s="30">
        <f t="shared" si="109"/>
        <v>193.54756457701941</v>
      </c>
      <c r="T619" s="30">
        <f t="shared" si="111"/>
        <v>0</v>
      </c>
      <c r="U619" s="30">
        <f t="shared" si="112"/>
        <v>578824.94687302853</v>
      </c>
    </row>
    <row r="620" spans="11:21">
      <c r="K620" s="24">
        <f t="shared" si="114"/>
        <v>617</v>
      </c>
      <c r="L620" s="13">
        <f t="shared" si="113"/>
        <v>46659</v>
      </c>
      <c r="M620" s="9">
        <f t="shared" si="115"/>
        <v>0</v>
      </c>
      <c r="P620" s="24">
        <f t="shared" si="107"/>
        <v>617</v>
      </c>
      <c r="Q620" s="26">
        <f t="shared" si="108"/>
        <v>46659</v>
      </c>
      <c r="R620" s="30">
        <f t="shared" si="110"/>
        <v>578824.94687302853</v>
      </c>
      <c r="S620" s="30">
        <f t="shared" si="109"/>
        <v>193.61230468583213</v>
      </c>
      <c r="T620" s="30">
        <f t="shared" si="111"/>
        <v>0</v>
      </c>
      <c r="U620" s="30">
        <f t="shared" si="112"/>
        <v>579018.5591777144</v>
      </c>
    </row>
    <row r="621" spans="11:21">
      <c r="K621" s="24">
        <f t="shared" si="114"/>
        <v>618</v>
      </c>
      <c r="L621" s="13">
        <f t="shared" si="113"/>
        <v>46660</v>
      </c>
      <c r="M621" s="9">
        <f t="shared" si="115"/>
        <v>0</v>
      </c>
      <c r="P621" s="24">
        <f t="shared" si="107"/>
        <v>618</v>
      </c>
      <c r="Q621" s="26">
        <f t="shared" si="108"/>
        <v>46660</v>
      </c>
      <c r="R621" s="30">
        <f t="shared" si="110"/>
        <v>579018.5591777144</v>
      </c>
      <c r="S621" s="30">
        <f t="shared" si="109"/>
        <v>193.67706644969229</v>
      </c>
      <c r="T621" s="30">
        <f t="shared" si="111"/>
        <v>0</v>
      </c>
      <c r="U621" s="30">
        <f t="shared" si="112"/>
        <v>579212.23624416406</v>
      </c>
    </row>
    <row r="622" spans="11:21">
      <c r="K622" s="24">
        <f t="shared" si="114"/>
        <v>619</v>
      </c>
      <c r="L622" s="13">
        <f t="shared" si="113"/>
        <v>46661</v>
      </c>
      <c r="M622" s="9">
        <f t="shared" si="115"/>
        <v>0</v>
      </c>
      <c r="P622" s="24">
        <f t="shared" si="107"/>
        <v>619</v>
      </c>
      <c r="Q622" s="26">
        <f t="shared" si="108"/>
        <v>46661</v>
      </c>
      <c r="R622" s="30">
        <f t="shared" si="110"/>
        <v>579212.23624416406</v>
      </c>
      <c r="S622" s="30">
        <f t="shared" si="109"/>
        <v>193.74184987584329</v>
      </c>
      <c r="T622" s="30">
        <f t="shared" si="111"/>
        <v>0</v>
      </c>
      <c r="U622" s="30">
        <f t="shared" si="112"/>
        <v>579405.97809403995</v>
      </c>
    </row>
    <row r="623" spans="11:21">
      <c r="K623" s="24">
        <f t="shared" si="114"/>
        <v>620</v>
      </c>
      <c r="L623" s="13">
        <f t="shared" si="113"/>
        <v>46662</v>
      </c>
      <c r="M623" s="9">
        <f t="shared" si="115"/>
        <v>0</v>
      </c>
      <c r="P623" s="24">
        <f t="shared" si="107"/>
        <v>620</v>
      </c>
      <c r="Q623" s="26">
        <f t="shared" si="108"/>
        <v>46662</v>
      </c>
      <c r="R623" s="30">
        <f t="shared" si="110"/>
        <v>579405.97809403995</v>
      </c>
      <c r="S623" s="30">
        <f t="shared" si="109"/>
        <v>193.80665497153106</v>
      </c>
      <c r="T623" s="30">
        <f t="shared" si="111"/>
        <v>0</v>
      </c>
      <c r="U623" s="30">
        <f t="shared" si="112"/>
        <v>579599.78474901151</v>
      </c>
    </row>
    <row r="624" spans="11:21">
      <c r="K624" s="24">
        <f t="shared" si="114"/>
        <v>621</v>
      </c>
      <c r="L624" s="13">
        <f t="shared" si="113"/>
        <v>46663</v>
      </c>
      <c r="M624" s="9">
        <f t="shared" si="115"/>
        <v>0</v>
      </c>
      <c r="P624" s="24">
        <f t="shared" si="107"/>
        <v>621</v>
      </c>
      <c r="Q624" s="26">
        <f t="shared" si="108"/>
        <v>46663</v>
      </c>
      <c r="R624" s="30">
        <f t="shared" si="110"/>
        <v>579599.78474901151</v>
      </c>
      <c r="S624" s="30">
        <f t="shared" si="109"/>
        <v>193.8714817440038</v>
      </c>
      <c r="T624" s="30">
        <f t="shared" si="111"/>
        <v>0</v>
      </c>
      <c r="U624" s="30">
        <f t="shared" si="112"/>
        <v>579793.6562307555</v>
      </c>
    </row>
    <row r="625" spans="11:21">
      <c r="K625" s="24">
        <f t="shared" si="114"/>
        <v>622</v>
      </c>
      <c r="L625" s="13">
        <f t="shared" si="113"/>
        <v>46664</v>
      </c>
      <c r="M625" s="9">
        <f t="shared" si="115"/>
        <v>0</v>
      </c>
      <c r="P625" s="24">
        <f t="shared" si="107"/>
        <v>622</v>
      </c>
      <c r="Q625" s="26">
        <f t="shared" si="108"/>
        <v>46664</v>
      </c>
      <c r="R625" s="30">
        <f t="shared" si="110"/>
        <v>579793.6562307555</v>
      </c>
      <c r="S625" s="30">
        <f t="shared" si="109"/>
        <v>193.93633020051229</v>
      </c>
      <c r="T625" s="30">
        <f t="shared" si="111"/>
        <v>0</v>
      </c>
      <c r="U625" s="30">
        <f t="shared" si="112"/>
        <v>579987.59256095602</v>
      </c>
    </row>
    <row r="626" spans="11:21">
      <c r="K626" s="24">
        <f t="shared" si="114"/>
        <v>623</v>
      </c>
      <c r="L626" s="13">
        <f t="shared" si="113"/>
        <v>46665</v>
      </c>
      <c r="M626" s="9">
        <f t="shared" si="115"/>
        <v>0</v>
      </c>
      <c r="P626" s="24">
        <f t="shared" si="107"/>
        <v>623</v>
      </c>
      <c r="Q626" s="26">
        <f t="shared" si="108"/>
        <v>46665</v>
      </c>
      <c r="R626" s="30">
        <f t="shared" si="110"/>
        <v>579987.59256095602</v>
      </c>
      <c r="S626" s="30">
        <f t="shared" si="109"/>
        <v>194.00120034830962</v>
      </c>
      <c r="T626" s="30">
        <f t="shared" si="111"/>
        <v>0</v>
      </c>
      <c r="U626" s="30">
        <f t="shared" si="112"/>
        <v>580181.59376130428</v>
      </c>
    </row>
    <row r="627" spans="11:21">
      <c r="K627" s="24">
        <f t="shared" si="114"/>
        <v>624</v>
      </c>
      <c r="L627" s="13">
        <f t="shared" si="113"/>
        <v>46666</v>
      </c>
      <c r="M627" s="9">
        <f t="shared" si="115"/>
        <v>0</v>
      </c>
      <c r="P627" s="24">
        <f t="shared" si="107"/>
        <v>624</v>
      </c>
      <c r="Q627" s="26">
        <f t="shared" si="108"/>
        <v>46666</v>
      </c>
      <c r="R627" s="30">
        <f t="shared" si="110"/>
        <v>580181.59376130428</v>
      </c>
      <c r="S627" s="30">
        <f t="shared" si="109"/>
        <v>194.06609219465133</v>
      </c>
      <c r="T627" s="30">
        <f t="shared" si="111"/>
        <v>0</v>
      </c>
      <c r="U627" s="30">
        <f t="shared" si="112"/>
        <v>580375.65985349892</v>
      </c>
    </row>
    <row r="628" spans="11:21">
      <c r="K628" s="24">
        <f t="shared" si="114"/>
        <v>625</v>
      </c>
      <c r="L628" s="13">
        <f t="shared" si="113"/>
        <v>46667</v>
      </c>
      <c r="M628" s="9">
        <f t="shared" si="115"/>
        <v>0</v>
      </c>
      <c r="P628" s="24">
        <f t="shared" si="107"/>
        <v>625</v>
      </c>
      <c r="Q628" s="26">
        <f t="shared" si="108"/>
        <v>46667</v>
      </c>
      <c r="R628" s="30">
        <f t="shared" si="110"/>
        <v>580375.65985349892</v>
      </c>
      <c r="S628" s="30">
        <f t="shared" si="109"/>
        <v>194.13100574679549</v>
      </c>
      <c r="T628" s="30">
        <f t="shared" si="111"/>
        <v>0</v>
      </c>
      <c r="U628" s="30">
        <f t="shared" si="112"/>
        <v>580569.7908592457</v>
      </c>
    </row>
    <row r="629" spans="11:21">
      <c r="K629" s="24">
        <f t="shared" si="114"/>
        <v>626</v>
      </c>
      <c r="L629" s="13">
        <f t="shared" si="113"/>
        <v>46668</v>
      </c>
      <c r="M629" s="9">
        <f t="shared" si="115"/>
        <v>0</v>
      </c>
      <c r="P629" s="24">
        <f t="shared" si="107"/>
        <v>626</v>
      </c>
      <c r="Q629" s="26">
        <f t="shared" si="108"/>
        <v>46668</v>
      </c>
      <c r="R629" s="30">
        <f t="shared" si="110"/>
        <v>580569.7908592457</v>
      </c>
      <c r="S629" s="30">
        <f t="shared" si="109"/>
        <v>194.19594101200246</v>
      </c>
      <c r="T629" s="30">
        <f t="shared" si="111"/>
        <v>0</v>
      </c>
      <c r="U629" s="30">
        <f t="shared" si="112"/>
        <v>580763.9868002577</v>
      </c>
    </row>
    <row r="630" spans="11:21">
      <c r="K630" s="24">
        <f t="shared" si="114"/>
        <v>627</v>
      </c>
      <c r="L630" s="13">
        <f t="shared" si="113"/>
        <v>46669</v>
      </c>
      <c r="M630" s="9">
        <f t="shared" si="115"/>
        <v>0</v>
      </c>
      <c r="P630" s="24">
        <f t="shared" si="107"/>
        <v>627</v>
      </c>
      <c r="Q630" s="26">
        <f t="shared" si="108"/>
        <v>46669</v>
      </c>
      <c r="R630" s="30">
        <f t="shared" si="110"/>
        <v>580763.9868002577</v>
      </c>
      <c r="S630" s="30">
        <f t="shared" si="109"/>
        <v>194.26089799753512</v>
      </c>
      <c r="T630" s="30">
        <f t="shared" si="111"/>
        <v>0</v>
      </c>
      <c r="U630" s="30">
        <f t="shared" si="112"/>
        <v>580958.24769825523</v>
      </c>
    </row>
    <row r="631" spans="11:21">
      <c r="K631" s="24">
        <f t="shared" si="114"/>
        <v>628</v>
      </c>
      <c r="L631" s="13">
        <f t="shared" si="113"/>
        <v>46670</v>
      </c>
      <c r="M631" s="9">
        <f t="shared" si="115"/>
        <v>0</v>
      </c>
      <c r="P631" s="24">
        <f t="shared" si="107"/>
        <v>628</v>
      </c>
      <c r="Q631" s="26">
        <f t="shared" si="108"/>
        <v>46670</v>
      </c>
      <c r="R631" s="30">
        <f t="shared" si="110"/>
        <v>580958.24769825523</v>
      </c>
      <c r="S631" s="30">
        <f t="shared" si="109"/>
        <v>194.32587671065872</v>
      </c>
      <c r="T631" s="30">
        <f t="shared" si="111"/>
        <v>0</v>
      </c>
      <c r="U631" s="30">
        <f t="shared" si="112"/>
        <v>581152.57357496594</v>
      </c>
    </row>
    <row r="632" spans="11:21">
      <c r="K632" s="24">
        <f t="shared" si="114"/>
        <v>629</v>
      </c>
      <c r="L632" s="13">
        <f t="shared" si="113"/>
        <v>46671</v>
      </c>
      <c r="M632" s="9">
        <f t="shared" si="115"/>
        <v>0</v>
      </c>
      <c r="P632" s="24">
        <f t="shared" si="107"/>
        <v>629</v>
      </c>
      <c r="Q632" s="26">
        <f t="shared" si="108"/>
        <v>46671</v>
      </c>
      <c r="R632" s="30">
        <f t="shared" si="110"/>
        <v>581152.57357496594</v>
      </c>
      <c r="S632" s="30">
        <f t="shared" si="109"/>
        <v>194.39087715864096</v>
      </c>
      <c r="T632" s="30">
        <f t="shared" si="111"/>
        <v>0</v>
      </c>
      <c r="U632" s="30">
        <f t="shared" si="112"/>
        <v>581346.96445212455</v>
      </c>
    </row>
    <row r="633" spans="11:21">
      <c r="K633" s="24">
        <f t="shared" si="114"/>
        <v>630</v>
      </c>
      <c r="L633" s="13">
        <f t="shared" si="113"/>
        <v>46672</v>
      </c>
      <c r="M633" s="9">
        <f t="shared" si="115"/>
        <v>0</v>
      </c>
      <c r="P633" s="24">
        <f t="shared" si="107"/>
        <v>630</v>
      </c>
      <c r="Q633" s="26">
        <f t="shared" si="108"/>
        <v>46672</v>
      </c>
      <c r="R633" s="30">
        <f t="shared" si="110"/>
        <v>581346.96445212455</v>
      </c>
      <c r="S633" s="30">
        <f t="shared" si="109"/>
        <v>194.45589934875198</v>
      </c>
      <c r="T633" s="30">
        <f t="shared" si="111"/>
        <v>0</v>
      </c>
      <c r="U633" s="30">
        <f t="shared" si="112"/>
        <v>581541.42035147327</v>
      </c>
    </row>
    <row r="634" spans="11:21">
      <c r="K634" s="24">
        <f t="shared" si="114"/>
        <v>631</v>
      </c>
      <c r="L634" s="13">
        <f t="shared" si="113"/>
        <v>46673</v>
      </c>
      <c r="M634" s="9">
        <f t="shared" si="115"/>
        <v>0</v>
      </c>
      <c r="P634" s="24">
        <f t="shared" si="107"/>
        <v>631</v>
      </c>
      <c r="Q634" s="26">
        <f t="shared" si="108"/>
        <v>46673</v>
      </c>
      <c r="R634" s="30">
        <f t="shared" si="110"/>
        <v>581541.42035147327</v>
      </c>
      <c r="S634" s="30">
        <f t="shared" si="109"/>
        <v>194.52094328826436</v>
      </c>
      <c r="T634" s="30">
        <f t="shared" si="111"/>
        <v>0</v>
      </c>
      <c r="U634" s="30">
        <f t="shared" si="112"/>
        <v>581735.94129476149</v>
      </c>
    </row>
    <row r="635" spans="11:21">
      <c r="K635" s="24">
        <f t="shared" si="114"/>
        <v>632</v>
      </c>
      <c r="L635" s="13">
        <f t="shared" si="113"/>
        <v>46674</v>
      </c>
      <c r="M635" s="9">
        <f t="shared" si="115"/>
        <v>0</v>
      </c>
      <c r="P635" s="24">
        <f t="shared" si="107"/>
        <v>632</v>
      </c>
      <c r="Q635" s="26">
        <f t="shared" si="108"/>
        <v>46674</v>
      </c>
      <c r="R635" s="30">
        <f t="shared" si="110"/>
        <v>581735.94129476149</v>
      </c>
      <c r="S635" s="30">
        <f t="shared" si="109"/>
        <v>194.58600898445309</v>
      </c>
      <c r="T635" s="30">
        <f t="shared" si="111"/>
        <v>0</v>
      </c>
      <c r="U635" s="30">
        <f t="shared" si="112"/>
        <v>581930.52730374597</v>
      </c>
    </row>
    <row r="636" spans="11:21">
      <c r="K636" s="24">
        <f t="shared" si="114"/>
        <v>633</v>
      </c>
      <c r="L636" s="13">
        <f t="shared" si="113"/>
        <v>46675</v>
      </c>
      <c r="M636" s="9">
        <f t="shared" si="115"/>
        <v>0</v>
      </c>
      <c r="P636" s="24">
        <f t="shared" si="107"/>
        <v>633</v>
      </c>
      <c r="Q636" s="26">
        <f t="shared" si="108"/>
        <v>46675</v>
      </c>
      <c r="R636" s="30">
        <f t="shared" si="110"/>
        <v>581930.52730374597</v>
      </c>
      <c r="S636" s="30">
        <f t="shared" si="109"/>
        <v>194.65109644459562</v>
      </c>
      <c r="T636" s="30">
        <f t="shared" si="111"/>
        <v>0</v>
      </c>
      <c r="U636" s="30">
        <f t="shared" si="112"/>
        <v>582125.17840019055</v>
      </c>
    </row>
    <row r="637" spans="11:21">
      <c r="K637" s="24">
        <f t="shared" si="114"/>
        <v>634</v>
      </c>
      <c r="L637" s="13">
        <f t="shared" si="113"/>
        <v>46676</v>
      </c>
      <c r="M637" s="9">
        <f t="shared" si="115"/>
        <v>0</v>
      </c>
      <c r="P637" s="24">
        <f t="shared" si="107"/>
        <v>634</v>
      </c>
      <c r="Q637" s="26">
        <f t="shared" si="108"/>
        <v>46676</v>
      </c>
      <c r="R637" s="30">
        <f t="shared" si="110"/>
        <v>582125.17840019055</v>
      </c>
      <c r="S637" s="30">
        <f t="shared" si="109"/>
        <v>194.71620567597179</v>
      </c>
      <c r="T637" s="30">
        <f t="shared" si="111"/>
        <v>0</v>
      </c>
      <c r="U637" s="30">
        <f t="shared" si="112"/>
        <v>582319.89460586652</v>
      </c>
    </row>
    <row r="638" spans="11:21">
      <c r="K638" s="24">
        <f t="shared" si="114"/>
        <v>635</v>
      </c>
      <c r="L638" s="13">
        <f t="shared" si="113"/>
        <v>46677</v>
      </c>
      <c r="M638" s="9">
        <f t="shared" si="115"/>
        <v>0</v>
      </c>
      <c r="P638" s="24">
        <f t="shared" si="107"/>
        <v>635</v>
      </c>
      <c r="Q638" s="26">
        <f t="shared" si="108"/>
        <v>46677</v>
      </c>
      <c r="R638" s="30">
        <f t="shared" si="110"/>
        <v>582319.89460586652</v>
      </c>
      <c r="S638" s="30">
        <f t="shared" si="109"/>
        <v>194.78133668586395</v>
      </c>
      <c r="T638" s="30">
        <f t="shared" si="111"/>
        <v>0</v>
      </c>
      <c r="U638" s="30">
        <f t="shared" si="112"/>
        <v>582514.67594255239</v>
      </c>
    </row>
    <row r="639" spans="11:21">
      <c r="K639" s="24">
        <f t="shared" si="114"/>
        <v>636</v>
      </c>
      <c r="L639" s="13">
        <f t="shared" si="113"/>
        <v>46678</v>
      </c>
      <c r="M639" s="9">
        <f t="shared" si="115"/>
        <v>0</v>
      </c>
      <c r="P639" s="24">
        <f t="shared" si="107"/>
        <v>636</v>
      </c>
      <c r="Q639" s="26">
        <f t="shared" si="108"/>
        <v>46678</v>
      </c>
      <c r="R639" s="30">
        <f t="shared" si="110"/>
        <v>582514.67594255239</v>
      </c>
      <c r="S639" s="30">
        <f t="shared" si="109"/>
        <v>194.84648948155677</v>
      </c>
      <c r="T639" s="30">
        <f t="shared" si="111"/>
        <v>0</v>
      </c>
      <c r="U639" s="30">
        <f t="shared" si="112"/>
        <v>582709.5224320339</v>
      </c>
    </row>
    <row r="640" spans="11:21">
      <c r="K640" s="24">
        <f t="shared" si="114"/>
        <v>637</v>
      </c>
      <c r="L640" s="13">
        <f t="shared" si="113"/>
        <v>46679</v>
      </c>
      <c r="M640" s="9">
        <f t="shared" si="115"/>
        <v>0</v>
      </c>
      <c r="P640" s="24">
        <f t="shared" si="107"/>
        <v>637</v>
      </c>
      <c r="Q640" s="26">
        <f t="shared" si="108"/>
        <v>46679</v>
      </c>
      <c r="R640" s="30">
        <f t="shared" si="110"/>
        <v>582709.5224320339</v>
      </c>
      <c r="S640" s="30">
        <f t="shared" si="109"/>
        <v>194.91166407033748</v>
      </c>
      <c r="T640" s="30">
        <f t="shared" si="111"/>
        <v>0</v>
      </c>
      <c r="U640" s="30">
        <f t="shared" si="112"/>
        <v>582904.43409610423</v>
      </c>
    </row>
    <row r="641" spans="11:21">
      <c r="K641" s="24">
        <f t="shared" si="114"/>
        <v>638</v>
      </c>
      <c r="L641" s="13">
        <f t="shared" si="113"/>
        <v>46680</v>
      </c>
      <c r="M641" s="9">
        <f t="shared" si="115"/>
        <v>-23816.552906502271</v>
      </c>
      <c r="P641" s="24">
        <f t="shared" si="107"/>
        <v>638</v>
      </c>
      <c r="Q641" s="26">
        <f t="shared" si="108"/>
        <v>46680</v>
      </c>
      <c r="R641" s="30">
        <f t="shared" si="110"/>
        <v>582904.43409610423</v>
      </c>
      <c r="S641" s="30">
        <f t="shared" si="109"/>
        <v>194.97686045949567</v>
      </c>
      <c r="T641" s="30">
        <f t="shared" si="111"/>
        <v>-23816.552906502271</v>
      </c>
      <c r="U641" s="30">
        <f t="shared" si="112"/>
        <v>559282.85805006151</v>
      </c>
    </row>
    <row r="642" spans="11:21">
      <c r="K642" s="24">
        <f t="shared" si="114"/>
        <v>639</v>
      </c>
      <c r="L642" s="13">
        <f t="shared" si="113"/>
        <v>46681</v>
      </c>
      <c r="M642" s="9">
        <f t="shared" si="115"/>
        <v>0</v>
      </c>
      <c r="P642" s="24">
        <f t="shared" si="107"/>
        <v>639</v>
      </c>
      <c r="Q642" s="26">
        <f t="shared" si="108"/>
        <v>46681</v>
      </c>
      <c r="R642" s="30">
        <f t="shared" si="110"/>
        <v>559282.85805006151</v>
      </c>
      <c r="S642" s="30">
        <f t="shared" si="109"/>
        <v>187.07563263009251</v>
      </c>
      <c r="T642" s="30">
        <f t="shared" si="111"/>
        <v>0</v>
      </c>
      <c r="U642" s="30">
        <f t="shared" si="112"/>
        <v>559469.93368269166</v>
      </c>
    </row>
    <row r="643" spans="11:21">
      <c r="K643" s="24">
        <f t="shared" si="114"/>
        <v>640</v>
      </c>
      <c r="L643" s="13">
        <f t="shared" si="113"/>
        <v>46682</v>
      </c>
      <c r="M643" s="9">
        <f t="shared" si="115"/>
        <v>0</v>
      </c>
      <c r="P643" s="24">
        <f t="shared" si="107"/>
        <v>640</v>
      </c>
      <c r="Q643" s="26">
        <f t="shared" si="108"/>
        <v>46682</v>
      </c>
      <c r="R643" s="30">
        <f t="shared" si="110"/>
        <v>559469.93368269166</v>
      </c>
      <c r="S643" s="30">
        <f t="shared" si="109"/>
        <v>187.13820792955008</v>
      </c>
      <c r="T643" s="30">
        <f t="shared" si="111"/>
        <v>0</v>
      </c>
      <c r="U643" s="30">
        <f t="shared" si="112"/>
        <v>559657.07189062121</v>
      </c>
    </row>
    <row r="644" spans="11:21">
      <c r="K644" s="24">
        <f t="shared" si="114"/>
        <v>641</v>
      </c>
      <c r="L644" s="13">
        <f t="shared" si="113"/>
        <v>46683</v>
      </c>
      <c r="M644" s="9">
        <f t="shared" si="115"/>
        <v>0</v>
      </c>
      <c r="P644" s="24">
        <f t="shared" si="107"/>
        <v>641</v>
      </c>
      <c r="Q644" s="26">
        <f t="shared" si="108"/>
        <v>46683</v>
      </c>
      <c r="R644" s="30">
        <f t="shared" si="110"/>
        <v>559657.07189062121</v>
      </c>
      <c r="S644" s="30">
        <f t="shared" si="109"/>
        <v>187.20080415994366</v>
      </c>
      <c r="T644" s="30">
        <f t="shared" si="111"/>
        <v>0</v>
      </c>
      <c r="U644" s="30">
        <f t="shared" si="112"/>
        <v>559844.27269478119</v>
      </c>
    </row>
    <row r="645" spans="11:21">
      <c r="K645" s="24">
        <f t="shared" si="114"/>
        <v>642</v>
      </c>
      <c r="L645" s="13">
        <f t="shared" si="113"/>
        <v>46684</v>
      </c>
      <c r="M645" s="9">
        <f t="shared" si="115"/>
        <v>0</v>
      </c>
      <c r="P645" s="24">
        <f t="shared" ref="P645:P708" si="116">+P644+1</f>
        <v>642</v>
      </c>
      <c r="Q645" s="26">
        <f t="shared" ref="Q645:Q708" si="117">+L645</f>
        <v>46684</v>
      </c>
      <c r="R645" s="30">
        <f t="shared" si="110"/>
        <v>559844.27269478119</v>
      </c>
      <c r="S645" s="30">
        <f t="shared" si="109"/>
        <v>187.26342132827452</v>
      </c>
      <c r="T645" s="30">
        <f t="shared" si="111"/>
        <v>0</v>
      </c>
      <c r="U645" s="30">
        <f t="shared" si="112"/>
        <v>560031.53611610946</v>
      </c>
    </row>
    <row r="646" spans="11:21">
      <c r="K646" s="24">
        <f t="shared" si="114"/>
        <v>643</v>
      </c>
      <c r="L646" s="13">
        <f t="shared" si="113"/>
        <v>46685</v>
      </c>
      <c r="M646" s="9">
        <f t="shared" si="115"/>
        <v>0</v>
      </c>
      <c r="P646" s="24">
        <f t="shared" si="116"/>
        <v>643</v>
      </c>
      <c r="Q646" s="26">
        <f t="shared" si="117"/>
        <v>46685</v>
      </c>
      <c r="R646" s="30">
        <f t="shared" si="110"/>
        <v>560031.53611610946</v>
      </c>
      <c r="S646" s="30">
        <f t="shared" ref="S646:S709" si="118">+R646*$M$2</f>
        <v>187.32605944154622</v>
      </c>
      <c r="T646" s="30">
        <f t="shared" si="111"/>
        <v>0</v>
      </c>
      <c r="U646" s="30">
        <f t="shared" si="112"/>
        <v>560218.86217555101</v>
      </c>
    </row>
    <row r="647" spans="11:21">
      <c r="K647" s="24">
        <f t="shared" si="114"/>
        <v>644</v>
      </c>
      <c r="L647" s="13">
        <f t="shared" si="113"/>
        <v>46686</v>
      </c>
      <c r="M647" s="9">
        <f t="shared" si="115"/>
        <v>0</v>
      </c>
      <c r="P647" s="24">
        <f t="shared" si="116"/>
        <v>644</v>
      </c>
      <c r="Q647" s="26">
        <f t="shared" si="117"/>
        <v>46686</v>
      </c>
      <c r="R647" s="30">
        <f t="shared" si="110"/>
        <v>560218.86217555101</v>
      </c>
      <c r="S647" s="30">
        <f t="shared" si="118"/>
        <v>187.38871850676469</v>
      </c>
      <c r="T647" s="30">
        <f t="shared" si="111"/>
        <v>0</v>
      </c>
      <c r="U647" s="30">
        <f t="shared" si="112"/>
        <v>560406.2508940578</v>
      </c>
    </row>
    <row r="648" spans="11:21">
      <c r="K648" s="24">
        <f t="shared" si="114"/>
        <v>645</v>
      </c>
      <c r="L648" s="13">
        <f t="shared" si="113"/>
        <v>46687</v>
      </c>
      <c r="M648" s="9">
        <f t="shared" si="115"/>
        <v>0</v>
      </c>
      <c r="P648" s="24">
        <f t="shared" si="116"/>
        <v>645</v>
      </c>
      <c r="Q648" s="26">
        <f t="shared" si="117"/>
        <v>46687</v>
      </c>
      <c r="R648" s="30">
        <f t="shared" si="110"/>
        <v>560406.2508940578</v>
      </c>
      <c r="S648" s="30">
        <f t="shared" si="118"/>
        <v>187.45139853093818</v>
      </c>
      <c r="T648" s="30">
        <f t="shared" si="111"/>
        <v>0</v>
      </c>
      <c r="U648" s="30">
        <f t="shared" si="112"/>
        <v>560593.70229258877</v>
      </c>
    </row>
    <row r="649" spans="11:21">
      <c r="K649" s="24">
        <f t="shared" si="114"/>
        <v>646</v>
      </c>
      <c r="L649" s="13">
        <f t="shared" si="113"/>
        <v>46688</v>
      </c>
      <c r="M649" s="9">
        <f t="shared" si="115"/>
        <v>0</v>
      </c>
      <c r="P649" s="24">
        <f t="shared" si="116"/>
        <v>646</v>
      </c>
      <c r="Q649" s="26">
        <f t="shared" si="117"/>
        <v>46688</v>
      </c>
      <c r="R649" s="30">
        <f t="shared" si="110"/>
        <v>560593.70229258877</v>
      </c>
      <c r="S649" s="30">
        <f t="shared" si="118"/>
        <v>187.51409952107733</v>
      </c>
      <c r="T649" s="30">
        <f t="shared" si="111"/>
        <v>0</v>
      </c>
      <c r="U649" s="30">
        <f t="shared" si="112"/>
        <v>560781.21639210987</v>
      </c>
    </row>
    <row r="650" spans="11:21">
      <c r="K650" s="24">
        <f t="shared" si="114"/>
        <v>647</v>
      </c>
      <c r="L650" s="13">
        <f t="shared" si="113"/>
        <v>46689</v>
      </c>
      <c r="M650" s="9">
        <f t="shared" si="115"/>
        <v>0</v>
      </c>
      <c r="P650" s="24">
        <f t="shared" si="116"/>
        <v>647</v>
      </c>
      <c r="Q650" s="26">
        <f t="shared" si="117"/>
        <v>46689</v>
      </c>
      <c r="R650" s="30">
        <f t="shared" si="110"/>
        <v>560781.21639210987</v>
      </c>
      <c r="S650" s="30">
        <f t="shared" si="118"/>
        <v>187.57682148419499</v>
      </c>
      <c r="T650" s="30">
        <f t="shared" si="111"/>
        <v>0</v>
      </c>
      <c r="U650" s="30">
        <f t="shared" si="112"/>
        <v>560968.79321359401</v>
      </c>
    </row>
    <row r="651" spans="11:21">
      <c r="K651" s="24">
        <f t="shared" si="114"/>
        <v>648</v>
      </c>
      <c r="L651" s="13">
        <f t="shared" si="113"/>
        <v>46690</v>
      </c>
      <c r="M651" s="9">
        <f t="shared" si="115"/>
        <v>0</v>
      </c>
      <c r="P651" s="24">
        <f t="shared" si="116"/>
        <v>648</v>
      </c>
      <c r="Q651" s="26">
        <f t="shared" si="117"/>
        <v>46690</v>
      </c>
      <c r="R651" s="30">
        <f t="shared" ref="R651:R714" si="119">+U650</f>
        <v>560968.79321359401</v>
      </c>
      <c r="S651" s="30">
        <f t="shared" si="118"/>
        <v>187.63956442730654</v>
      </c>
      <c r="T651" s="30">
        <f t="shared" ref="T651:T714" si="120">+M651</f>
        <v>0</v>
      </c>
      <c r="U651" s="30">
        <f t="shared" ref="U651:U714" si="121">+R651+S651+T651</f>
        <v>561156.43277802132</v>
      </c>
    </row>
    <row r="652" spans="11:21">
      <c r="K652" s="24">
        <f t="shared" si="114"/>
        <v>649</v>
      </c>
      <c r="L652" s="13">
        <f t="shared" si="113"/>
        <v>46691</v>
      </c>
      <c r="M652" s="9">
        <f t="shared" si="115"/>
        <v>0</v>
      </c>
      <c r="P652" s="24">
        <f t="shared" si="116"/>
        <v>649</v>
      </c>
      <c r="Q652" s="26">
        <f t="shared" si="117"/>
        <v>46691</v>
      </c>
      <c r="R652" s="30">
        <f t="shared" si="119"/>
        <v>561156.43277802132</v>
      </c>
      <c r="S652" s="30">
        <f t="shared" si="118"/>
        <v>187.70232835742959</v>
      </c>
      <c r="T652" s="30">
        <f t="shared" si="120"/>
        <v>0</v>
      </c>
      <c r="U652" s="30">
        <f t="shared" si="121"/>
        <v>561344.1351063787</v>
      </c>
    </row>
    <row r="653" spans="11:21">
      <c r="K653" s="24">
        <f t="shared" si="114"/>
        <v>650</v>
      </c>
      <c r="L653" s="13">
        <f t="shared" si="113"/>
        <v>46692</v>
      </c>
      <c r="M653" s="9">
        <f t="shared" si="115"/>
        <v>0</v>
      </c>
      <c r="P653" s="24">
        <f t="shared" si="116"/>
        <v>650</v>
      </c>
      <c r="Q653" s="26">
        <f t="shared" si="117"/>
        <v>46692</v>
      </c>
      <c r="R653" s="30">
        <f t="shared" si="119"/>
        <v>561344.1351063787</v>
      </c>
      <c r="S653" s="30">
        <f t="shared" si="118"/>
        <v>187.76511328158409</v>
      </c>
      <c r="T653" s="30">
        <f t="shared" si="120"/>
        <v>0</v>
      </c>
      <c r="U653" s="30">
        <f t="shared" si="121"/>
        <v>561531.90021966025</v>
      </c>
    </row>
    <row r="654" spans="11:21">
      <c r="K654" s="24">
        <f t="shared" si="114"/>
        <v>651</v>
      </c>
      <c r="L654" s="13">
        <f t="shared" si="113"/>
        <v>46693</v>
      </c>
      <c r="M654" s="9">
        <f t="shared" si="115"/>
        <v>0</v>
      </c>
      <c r="P654" s="24">
        <f t="shared" si="116"/>
        <v>651</v>
      </c>
      <c r="Q654" s="26">
        <f t="shared" si="117"/>
        <v>46693</v>
      </c>
      <c r="R654" s="30">
        <f t="shared" si="119"/>
        <v>561531.90021966025</v>
      </c>
      <c r="S654" s="30">
        <f t="shared" si="118"/>
        <v>187.82791920679247</v>
      </c>
      <c r="T654" s="30">
        <f t="shared" si="120"/>
        <v>0</v>
      </c>
      <c r="U654" s="30">
        <f t="shared" si="121"/>
        <v>561719.72813886707</v>
      </c>
    </row>
    <row r="655" spans="11:21">
      <c r="K655" s="24">
        <f t="shared" si="114"/>
        <v>652</v>
      </c>
      <c r="L655" s="13">
        <f t="shared" si="113"/>
        <v>46694</v>
      </c>
      <c r="M655" s="9">
        <f t="shared" si="115"/>
        <v>0</v>
      </c>
      <c r="P655" s="24">
        <f t="shared" si="116"/>
        <v>652</v>
      </c>
      <c r="Q655" s="26">
        <f t="shared" si="117"/>
        <v>46694</v>
      </c>
      <c r="R655" s="30">
        <f t="shared" si="119"/>
        <v>561719.72813886707</v>
      </c>
      <c r="S655" s="30">
        <f t="shared" si="118"/>
        <v>187.89074614007936</v>
      </c>
      <c r="T655" s="30">
        <f t="shared" si="120"/>
        <v>0</v>
      </c>
      <c r="U655" s="30">
        <f t="shared" si="121"/>
        <v>561907.6188850071</v>
      </c>
    </row>
    <row r="656" spans="11:21">
      <c r="K656" s="24">
        <f t="shared" si="114"/>
        <v>653</v>
      </c>
      <c r="L656" s="13">
        <f t="shared" si="113"/>
        <v>46695</v>
      </c>
      <c r="M656" s="9">
        <f t="shared" si="115"/>
        <v>0</v>
      </c>
      <c r="P656" s="24">
        <f t="shared" si="116"/>
        <v>653</v>
      </c>
      <c r="Q656" s="26">
        <f t="shared" si="117"/>
        <v>46695</v>
      </c>
      <c r="R656" s="30">
        <f t="shared" si="119"/>
        <v>561907.6188850071</v>
      </c>
      <c r="S656" s="30">
        <f t="shared" si="118"/>
        <v>187.95359408847176</v>
      </c>
      <c r="T656" s="30">
        <f t="shared" si="120"/>
        <v>0</v>
      </c>
      <c r="U656" s="30">
        <f t="shared" si="121"/>
        <v>562095.57247909554</v>
      </c>
    </row>
    <row r="657" spans="11:21">
      <c r="K657" s="24">
        <f t="shared" si="114"/>
        <v>654</v>
      </c>
      <c r="L657" s="13">
        <f t="shared" si="113"/>
        <v>46696</v>
      </c>
      <c r="M657" s="9">
        <f t="shared" si="115"/>
        <v>0</v>
      </c>
      <c r="P657" s="24">
        <f t="shared" si="116"/>
        <v>654</v>
      </c>
      <c r="Q657" s="26">
        <f t="shared" si="117"/>
        <v>46696</v>
      </c>
      <c r="R657" s="30">
        <f t="shared" si="119"/>
        <v>562095.57247909554</v>
      </c>
      <c r="S657" s="30">
        <f t="shared" si="118"/>
        <v>188.01646305899908</v>
      </c>
      <c r="T657" s="30">
        <f t="shared" si="120"/>
        <v>0</v>
      </c>
      <c r="U657" s="30">
        <f t="shared" si="121"/>
        <v>562283.58894215454</v>
      </c>
    </row>
    <row r="658" spans="11:21">
      <c r="K658" s="24">
        <f t="shared" si="114"/>
        <v>655</v>
      </c>
      <c r="L658" s="13">
        <f t="shared" si="113"/>
        <v>46697</v>
      </c>
      <c r="M658" s="9">
        <f t="shared" si="115"/>
        <v>0</v>
      </c>
      <c r="P658" s="24">
        <f t="shared" si="116"/>
        <v>655</v>
      </c>
      <c r="Q658" s="26">
        <f t="shared" si="117"/>
        <v>46697</v>
      </c>
      <c r="R658" s="30">
        <f t="shared" si="119"/>
        <v>562283.58894215454</v>
      </c>
      <c r="S658" s="30">
        <f t="shared" si="118"/>
        <v>188.0793530586931</v>
      </c>
      <c r="T658" s="30">
        <f t="shared" si="120"/>
        <v>0</v>
      </c>
      <c r="U658" s="30">
        <f t="shared" si="121"/>
        <v>562471.66829521325</v>
      </c>
    </row>
    <row r="659" spans="11:21">
      <c r="K659" s="24">
        <f t="shared" si="114"/>
        <v>656</v>
      </c>
      <c r="L659" s="13">
        <f t="shared" si="113"/>
        <v>46698</v>
      </c>
      <c r="M659" s="9">
        <f t="shared" si="115"/>
        <v>0</v>
      </c>
      <c r="P659" s="24">
        <f t="shared" si="116"/>
        <v>656</v>
      </c>
      <c r="Q659" s="26">
        <f t="shared" si="117"/>
        <v>46698</v>
      </c>
      <c r="R659" s="30">
        <f t="shared" si="119"/>
        <v>562471.66829521325</v>
      </c>
      <c r="S659" s="30">
        <f t="shared" si="118"/>
        <v>188.14226409458786</v>
      </c>
      <c r="T659" s="30">
        <f t="shared" si="120"/>
        <v>0</v>
      </c>
      <c r="U659" s="30">
        <f t="shared" si="121"/>
        <v>562659.81055930781</v>
      </c>
    </row>
    <row r="660" spans="11:21">
      <c r="K660" s="24">
        <f t="shared" si="114"/>
        <v>657</v>
      </c>
      <c r="L660" s="13">
        <f t="shared" si="113"/>
        <v>46699</v>
      </c>
      <c r="M660" s="9">
        <f t="shared" si="115"/>
        <v>0</v>
      </c>
      <c r="P660" s="24">
        <f t="shared" si="116"/>
        <v>657</v>
      </c>
      <c r="Q660" s="26">
        <f t="shared" si="117"/>
        <v>46699</v>
      </c>
      <c r="R660" s="30">
        <f t="shared" si="119"/>
        <v>562659.81055930781</v>
      </c>
      <c r="S660" s="30">
        <f t="shared" si="118"/>
        <v>188.20519617371983</v>
      </c>
      <c r="T660" s="30">
        <f t="shared" si="120"/>
        <v>0</v>
      </c>
      <c r="U660" s="30">
        <f t="shared" si="121"/>
        <v>562848.01575548155</v>
      </c>
    </row>
    <row r="661" spans="11:21">
      <c r="K661" s="24">
        <f t="shared" si="114"/>
        <v>658</v>
      </c>
      <c r="L661" s="13">
        <f t="shared" si="113"/>
        <v>46700</v>
      </c>
      <c r="M661" s="9">
        <f t="shared" si="115"/>
        <v>0</v>
      </c>
      <c r="P661" s="24">
        <f t="shared" si="116"/>
        <v>658</v>
      </c>
      <c r="Q661" s="26">
        <f t="shared" si="117"/>
        <v>46700</v>
      </c>
      <c r="R661" s="30">
        <f t="shared" si="119"/>
        <v>562848.01575548155</v>
      </c>
      <c r="S661" s="30">
        <f t="shared" si="118"/>
        <v>188.26814930312776</v>
      </c>
      <c r="T661" s="30">
        <f t="shared" si="120"/>
        <v>0</v>
      </c>
      <c r="U661" s="30">
        <f t="shared" si="121"/>
        <v>563036.28390478471</v>
      </c>
    </row>
    <row r="662" spans="11:21">
      <c r="K662" s="24">
        <f t="shared" si="114"/>
        <v>659</v>
      </c>
      <c r="L662" s="13">
        <f t="shared" si="113"/>
        <v>46701</v>
      </c>
      <c r="M662" s="9">
        <f t="shared" si="115"/>
        <v>0</v>
      </c>
      <c r="P662" s="24">
        <f t="shared" si="116"/>
        <v>659</v>
      </c>
      <c r="Q662" s="26">
        <f t="shared" si="117"/>
        <v>46701</v>
      </c>
      <c r="R662" s="30">
        <f t="shared" si="119"/>
        <v>563036.28390478471</v>
      </c>
      <c r="S662" s="30">
        <f t="shared" si="118"/>
        <v>188.33112348985284</v>
      </c>
      <c r="T662" s="30">
        <f t="shared" si="120"/>
        <v>0</v>
      </c>
      <c r="U662" s="30">
        <f t="shared" si="121"/>
        <v>563224.61502827459</v>
      </c>
    </row>
    <row r="663" spans="11:21">
      <c r="K663" s="24">
        <f t="shared" si="114"/>
        <v>660</v>
      </c>
      <c r="L663" s="13">
        <f t="shared" si="113"/>
        <v>46702</v>
      </c>
      <c r="M663" s="9">
        <f t="shared" si="115"/>
        <v>0</v>
      </c>
      <c r="P663" s="24">
        <f t="shared" si="116"/>
        <v>660</v>
      </c>
      <c r="Q663" s="26">
        <f t="shared" si="117"/>
        <v>46702</v>
      </c>
      <c r="R663" s="30">
        <f t="shared" si="119"/>
        <v>563224.61502827459</v>
      </c>
      <c r="S663" s="30">
        <f t="shared" si="118"/>
        <v>188.39411874093858</v>
      </c>
      <c r="T663" s="30">
        <f t="shared" si="120"/>
        <v>0</v>
      </c>
      <c r="U663" s="30">
        <f t="shared" si="121"/>
        <v>563413.00914701552</v>
      </c>
    </row>
    <row r="664" spans="11:21">
      <c r="K664" s="24">
        <f t="shared" si="114"/>
        <v>661</v>
      </c>
      <c r="L664" s="13">
        <f t="shared" si="113"/>
        <v>46703</v>
      </c>
      <c r="M664" s="9">
        <f t="shared" si="115"/>
        <v>0</v>
      </c>
      <c r="P664" s="24">
        <f t="shared" si="116"/>
        <v>661</v>
      </c>
      <c r="Q664" s="26">
        <f t="shared" si="117"/>
        <v>46703</v>
      </c>
      <c r="R664" s="30">
        <f t="shared" si="119"/>
        <v>563413.00914701552</v>
      </c>
      <c r="S664" s="30">
        <f t="shared" si="118"/>
        <v>188.4571350634308</v>
      </c>
      <c r="T664" s="30">
        <f t="shared" si="120"/>
        <v>0</v>
      </c>
      <c r="U664" s="30">
        <f t="shared" si="121"/>
        <v>563601.466282079</v>
      </c>
    </row>
    <row r="665" spans="11:21">
      <c r="K665" s="24">
        <f t="shared" si="114"/>
        <v>662</v>
      </c>
      <c r="L665" s="13">
        <f t="shared" si="113"/>
        <v>46704</v>
      </c>
      <c r="M665" s="9">
        <f t="shared" si="115"/>
        <v>0</v>
      </c>
      <c r="P665" s="24">
        <f t="shared" si="116"/>
        <v>662</v>
      </c>
      <c r="Q665" s="26">
        <f t="shared" si="117"/>
        <v>46704</v>
      </c>
      <c r="R665" s="30">
        <f t="shared" si="119"/>
        <v>563601.466282079</v>
      </c>
      <c r="S665" s="30">
        <f t="shared" si="118"/>
        <v>188.52017246437774</v>
      </c>
      <c r="T665" s="30">
        <f t="shared" si="120"/>
        <v>0</v>
      </c>
      <c r="U665" s="30">
        <f t="shared" si="121"/>
        <v>563789.98645454342</v>
      </c>
    </row>
    <row r="666" spans="11:21">
      <c r="K666" s="24">
        <f t="shared" si="114"/>
        <v>663</v>
      </c>
      <c r="L666" s="13">
        <f t="shared" si="113"/>
        <v>46705</v>
      </c>
      <c r="M666" s="9">
        <f t="shared" si="115"/>
        <v>0</v>
      </c>
      <c r="P666" s="24">
        <f t="shared" si="116"/>
        <v>663</v>
      </c>
      <c r="Q666" s="26">
        <f t="shared" si="117"/>
        <v>46705</v>
      </c>
      <c r="R666" s="30">
        <f t="shared" si="119"/>
        <v>563789.98645454342</v>
      </c>
      <c r="S666" s="30">
        <f t="shared" si="118"/>
        <v>188.58323095082997</v>
      </c>
      <c r="T666" s="30">
        <f t="shared" si="120"/>
        <v>0</v>
      </c>
      <c r="U666" s="30">
        <f t="shared" si="121"/>
        <v>563978.56968549429</v>
      </c>
    </row>
    <row r="667" spans="11:21">
      <c r="K667" s="24">
        <f t="shared" si="114"/>
        <v>664</v>
      </c>
      <c r="L667" s="13">
        <f t="shared" si="113"/>
        <v>46706</v>
      </c>
      <c r="M667" s="9">
        <f t="shared" si="115"/>
        <v>0</v>
      </c>
      <c r="P667" s="24">
        <f t="shared" si="116"/>
        <v>664</v>
      </c>
      <c r="Q667" s="26">
        <f t="shared" si="117"/>
        <v>46706</v>
      </c>
      <c r="R667" s="30">
        <f t="shared" si="119"/>
        <v>563978.56968549429</v>
      </c>
      <c r="S667" s="30">
        <f t="shared" si="118"/>
        <v>188.64631052984041</v>
      </c>
      <c r="T667" s="30">
        <f t="shared" si="120"/>
        <v>0</v>
      </c>
      <c r="U667" s="30">
        <f t="shared" si="121"/>
        <v>564167.21599602408</v>
      </c>
    </row>
    <row r="668" spans="11:21">
      <c r="K668" s="24">
        <f t="shared" si="114"/>
        <v>665</v>
      </c>
      <c r="L668" s="13">
        <f t="shared" si="113"/>
        <v>46707</v>
      </c>
      <c r="M668" s="9">
        <f t="shared" si="115"/>
        <v>0</v>
      </c>
      <c r="P668" s="24">
        <f t="shared" si="116"/>
        <v>665</v>
      </c>
      <c r="Q668" s="26">
        <f t="shared" si="117"/>
        <v>46707</v>
      </c>
      <c r="R668" s="30">
        <f t="shared" si="119"/>
        <v>564167.21599602408</v>
      </c>
      <c r="S668" s="30">
        <f t="shared" si="118"/>
        <v>188.70941120846436</v>
      </c>
      <c r="T668" s="30">
        <f t="shared" si="120"/>
        <v>0</v>
      </c>
      <c r="U668" s="30">
        <f t="shared" si="121"/>
        <v>564355.9254072326</v>
      </c>
    </row>
    <row r="669" spans="11:21">
      <c r="K669" s="24">
        <f t="shared" si="114"/>
        <v>666</v>
      </c>
      <c r="L669" s="13">
        <f t="shared" ref="L669:L732" si="122">+L668+1</f>
        <v>46708</v>
      </c>
      <c r="M669" s="9">
        <f t="shared" si="115"/>
        <v>0</v>
      </c>
      <c r="P669" s="24">
        <f t="shared" si="116"/>
        <v>666</v>
      </c>
      <c r="Q669" s="26">
        <f t="shared" si="117"/>
        <v>46708</v>
      </c>
      <c r="R669" s="30">
        <f t="shared" si="119"/>
        <v>564355.9254072326</v>
      </c>
      <c r="S669" s="30">
        <f t="shared" si="118"/>
        <v>188.77253299375948</v>
      </c>
      <c r="T669" s="30">
        <f t="shared" si="120"/>
        <v>0</v>
      </c>
      <c r="U669" s="30">
        <f t="shared" si="121"/>
        <v>564544.69794022641</v>
      </c>
    </row>
    <row r="670" spans="11:21">
      <c r="K670" s="24">
        <f t="shared" si="114"/>
        <v>667</v>
      </c>
      <c r="L670" s="13">
        <f t="shared" si="122"/>
        <v>46709</v>
      </c>
      <c r="M670" s="9">
        <f t="shared" si="115"/>
        <v>0</v>
      </c>
      <c r="P670" s="24">
        <f t="shared" si="116"/>
        <v>667</v>
      </c>
      <c r="Q670" s="26">
        <f t="shared" si="117"/>
        <v>46709</v>
      </c>
      <c r="R670" s="30">
        <f t="shared" si="119"/>
        <v>564544.69794022641</v>
      </c>
      <c r="S670" s="30">
        <f t="shared" si="118"/>
        <v>188.83567589278582</v>
      </c>
      <c r="T670" s="30">
        <f t="shared" si="120"/>
        <v>0</v>
      </c>
      <c r="U670" s="30">
        <f t="shared" si="121"/>
        <v>564733.53361611918</v>
      </c>
    </row>
    <row r="671" spans="11:21">
      <c r="K671" s="24">
        <f t="shared" ref="K671:K734" si="123">+K670+1</f>
        <v>668</v>
      </c>
      <c r="L671" s="13">
        <f t="shared" si="122"/>
        <v>46710</v>
      </c>
      <c r="M671" s="9">
        <f t="shared" si="115"/>
        <v>0</v>
      </c>
      <c r="P671" s="24">
        <f t="shared" si="116"/>
        <v>668</v>
      </c>
      <c r="Q671" s="26">
        <f t="shared" si="117"/>
        <v>46710</v>
      </c>
      <c r="R671" s="30">
        <f t="shared" si="119"/>
        <v>564733.53361611918</v>
      </c>
      <c r="S671" s="30">
        <f t="shared" si="118"/>
        <v>188.89883991260564</v>
      </c>
      <c r="T671" s="30">
        <f t="shared" si="120"/>
        <v>0</v>
      </c>
      <c r="U671" s="30">
        <f t="shared" si="121"/>
        <v>564922.43245603179</v>
      </c>
    </row>
    <row r="672" spans="11:21">
      <c r="K672" s="24">
        <f t="shared" si="123"/>
        <v>669</v>
      </c>
      <c r="L672" s="13">
        <f t="shared" si="122"/>
        <v>46711</v>
      </c>
      <c r="M672" s="9">
        <f t="shared" si="115"/>
        <v>-23816.552906502271</v>
      </c>
      <c r="P672" s="24">
        <f t="shared" si="116"/>
        <v>669</v>
      </c>
      <c r="Q672" s="26">
        <f t="shared" si="117"/>
        <v>46711</v>
      </c>
      <c r="R672" s="30">
        <f t="shared" si="119"/>
        <v>564922.43245603179</v>
      </c>
      <c r="S672" s="30">
        <f t="shared" si="118"/>
        <v>188.96202506028376</v>
      </c>
      <c r="T672" s="30">
        <f t="shared" si="120"/>
        <v>-23816.552906502271</v>
      </c>
      <c r="U672" s="30">
        <f t="shared" si="121"/>
        <v>541294.84157458984</v>
      </c>
    </row>
    <row r="673" spans="11:21">
      <c r="K673" s="24">
        <f t="shared" si="123"/>
        <v>670</v>
      </c>
      <c r="L673" s="13">
        <f t="shared" si="122"/>
        <v>46712</v>
      </c>
      <c r="M673" s="9">
        <f t="shared" si="115"/>
        <v>0</v>
      </c>
      <c r="P673" s="24">
        <f t="shared" si="116"/>
        <v>670</v>
      </c>
      <c r="Q673" s="26">
        <f t="shared" si="117"/>
        <v>46712</v>
      </c>
      <c r="R673" s="30">
        <f t="shared" si="119"/>
        <v>541294.84157458984</v>
      </c>
      <c r="S673" s="30">
        <f t="shared" si="118"/>
        <v>181.05878531665638</v>
      </c>
      <c r="T673" s="30">
        <f t="shared" si="120"/>
        <v>0</v>
      </c>
      <c r="U673" s="30">
        <f t="shared" si="121"/>
        <v>541475.90035990649</v>
      </c>
    </row>
    <row r="674" spans="11:21">
      <c r="K674" s="24">
        <f t="shared" si="123"/>
        <v>671</v>
      </c>
      <c r="L674" s="13">
        <f t="shared" si="122"/>
        <v>46713</v>
      </c>
      <c r="M674" s="9">
        <f t="shared" si="115"/>
        <v>0</v>
      </c>
      <c r="P674" s="24">
        <f t="shared" si="116"/>
        <v>671</v>
      </c>
      <c r="Q674" s="26">
        <f t="shared" si="117"/>
        <v>46713</v>
      </c>
      <c r="R674" s="30">
        <f t="shared" si="119"/>
        <v>541475.90035990649</v>
      </c>
      <c r="S674" s="30">
        <f t="shared" si="118"/>
        <v>181.11934802892054</v>
      </c>
      <c r="T674" s="30">
        <f t="shared" si="120"/>
        <v>0</v>
      </c>
      <c r="U674" s="30">
        <f t="shared" si="121"/>
        <v>541657.0197079354</v>
      </c>
    </row>
    <row r="675" spans="11:21">
      <c r="K675" s="24">
        <f t="shared" si="123"/>
        <v>672</v>
      </c>
      <c r="L675" s="13">
        <f t="shared" si="122"/>
        <v>46714</v>
      </c>
      <c r="M675" s="9">
        <f t="shared" ref="M675:M738" si="124">-IFERROR(VLOOKUP(L675,$A$11:$E$58,5,FALSE),0)</f>
        <v>0</v>
      </c>
      <c r="P675" s="24">
        <f t="shared" si="116"/>
        <v>672</v>
      </c>
      <c r="Q675" s="26">
        <f t="shared" si="117"/>
        <v>46714</v>
      </c>
      <c r="R675" s="30">
        <f t="shared" si="119"/>
        <v>541657.0197079354</v>
      </c>
      <c r="S675" s="30">
        <f t="shared" si="118"/>
        <v>181.17993099892641</v>
      </c>
      <c r="T675" s="30">
        <f t="shared" si="120"/>
        <v>0</v>
      </c>
      <c r="U675" s="30">
        <f t="shared" si="121"/>
        <v>541838.19963893434</v>
      </c>
    </row>
    <row r="676" spans="11:21">
      <c r="K676" s="24">
        <f t="shared" si="123"/>
        <v>673</v>
      </c>
      <c r="L676" s="13">
        <f t="shared" si="122"/>
        <v>46715</v>
      </c>
      <c r="M676" s="9">
        <f t="shared" si="124"/>
        <v>0</v>
      </c>
      <c r="P676" s="24">
        <f t="shared" si="116"/>
        <v>673</v>
      </c>
      <c r="Q676" s="26">
        <f t="shared" si="117"/>
        <v>46715</v>
      </c>
      <c r="R676" s="30">
        <f t="shared" si="119"/>
        <v>541838.19963893434</v>
      </c>
      <c r="S676" s="30">
        <f t="shared" si="118"/>
        <v>181.24053423345015</v>
      </c>
      <c r="T676" s="30">
        <f t="shared" si="120"/>
        <v>0</v>
      </c>
      <c r="U676" s="30">
        <f t="shared" si="121"/>
        <v>542019.44017316774</v>
      </c>
    </row>
    <row r="677" spans="11:21">
      <c r="K677" s="24">
        <f t="shared" si="123"/>
        <v>674</v>
      </c>
      <c r="L677" s="13">
        <f t="shared" si="122"/>
        <v>46716</v>
      </c>
      <c r="M677" s="9">
        <f t="shared" si="124"/>
        <v>0</v>
      </c>
      <c r="P677" s="24">
        <f t="shared" si="116"/>
        <v>674</v>
      </c>
      <c r="Q677" s="26">
        <f t="shared" si="117"/>
        <v>46716</v>
      </c>
      <c r="R677" s="30">
        <f t="shared" si="119"/>
        <v>542019.44017316774</v>
      </c>
      <c r="S677" s="30">
        <f t="shared" si="118"/>
        <v>181.30115773926997</v>
      </c>
      <c r="T677" s="30">
        <f t="shared" si="120"/>
        <v>0</v>
      </c>
      <c r="U677" s="30">
        <f t="shared" si="121"/>
        <v>542200.74133090698</v>
      </c>
    </row>
    <row r="678" spans="11:21">
      <c r="K678" s="24">
        <f t="shared" si="123"/>
        <v>675</v>
      </c>
      <c r="L678" s="13">
        <f t="shared" si="122"/>
        <v>46717</v>
      </c>
      <c r="M678" s="9">
        <f t="shared" si="124"/>
        <v>0</v>
      </c>
      <c r="P678" s="24">
        <f t="shared" si="116"/>
        <v>675</v>
      </c>
      <c r="Q678" s="26">
        <f t="shared" si="117"/>
        <v>46717</v>
      </c>
      <c r="R678" s="30">
        <f t="shared" si="119"/>
        <v>542200.74133090698</v>
      </c>
      <c r="S678" s="30">
        <f t="shared" si="118"/>
        <v>181.36180152316652</v>
      </c>
      <c r="T678" s="30">
        <f t="shared" si="120"/>
        <v>0</v>
      </c>
      <c r="U678" s="30">
        <f t="shared" si="121"/>
        <v>542382.10313243011</v>
      </c>
    </row>
    <row r="679" spans="11:21">
      <c r="K679" s="24">
        <f t="shared" si="123"/>
        <v>676</v>
      </c>
      <c r="L679" s="13">
        <f t="shared" si="122"/>
        <v>46718</v>
      </c>
      <c r="M679" s="9">
        <f t="shared" si="124"/>
        <v>0</v>
      </c>
      <c r="P679" s="24">
        <f t="shared" si="116"/>
        <v>676</v>
      </c>
      <c r="Q679" s="26">
        <f t="shared" si="117"/>
        <v>46718</v>
      </c>
      <c r="R679" s="30">
        <f t="shared" si="119"/>
        <v>542382.10313243011</v>
      </c>
      <c r="S679" s="30">
        <f t="shared" si="118"/>
        <v>181.42246559192264</v>
      </c>
      <c r="T679" s="30">
        <f t="shared" si="120"/>
        <v>0</v>
      </c>
      <c r="U679" s="30">
        <f t="shared" si="121"/>
        <v>542563.52559802204</v>
      </c>
    </row>
    <row r="680" spans="11:21">
      <c r="K680" s="24">
        <f t="shared" si="123"/>
        <v>677</v>
      </c>
      <c r="L680" s="13">
        <f t="shared" si="122"/>
        <v>46719</v>
      </c>
      <c r="M680" s="9">
        <f t="shared" si="124"/>
        <v>0</v>
      </c>
      <c r="P680" s="24">
        <f t="shared" si="116"/>
        <v>677</v>
      </c>
      <c r="Q680" s="26">
        <f t="shared" si="117"/>
        <v>46719</v>
      </c>
      <c r="R680" s="30">
        <f t="shared" si="119"/>
        <v>542563.52559802204</v>
      </c>
      <c r="S680" s="30">
        <f t="shared" si="118"/>
        <v>181.48314995232349</v>
      </c>
      <c r="T680" s="30">
        <f t="shared" si="120"/>
        <v>0</v>
      </c>
      <c r="U680" s="30">
        <f t="shared" si="121"/>
        <v>542745.00874797441</v>
      </c>
    </row>
    <row r="681" spans="11:21">
      <c r="K681" s="24">
        <f t="shared" si="123"/>
        <v>678</v>
      </c>
      <c r="L681" s="13">
        <f t="shared" si="122"/>
        <v>46720</v>
      </c>
      <c r="M681" s="9">
        <f t="shared" si="124"/>
        <v>0</v>
      </c>
      <c r="P681" s="24">
        <f t="shared" si="116"/>
        <v>678</v>
      </c>
      <c r="Q681" s="26">
        <f t="shared" si="117"/>
        <v>46720</v>
      </c>
      <c r="R681" s="30">
        <f t="shared" si="119"/>
        <v>542745.00874797441</v>
      </c>
      <c r="S681" s="30">
        <f t="shared" si="118"/>
        <v>181.54385461115643</v>
      </c>
      <c r="T681" s="30">
        <f t="shared" si="120"/>
        <v>0</v>
      </c>
      <c r="U681" s="30">
        <f t="shared" si="121"/>
        <v>542926.55260258552</v>
      </c>
    </row>
    <row r="682" spans="11:21">
      <c r="K682" s="24">
        <f t="shared" si="123"/>
        <v>679</v>
      </c>
      <c r="L682" s="13">
        <f t="shared" si="122"/>
        <v>46721</v>
      </c>
      <c r="M682" s="9">
        <f t="shared" si="124"/>
        <v>0</v>
      </c>
      <c r="P682" s="24">
        <f t="shared" si="116"/>
        <v>679</v>
      </c>
      <c r="Q682" s="26">
        <f t="shared" si="117"/>
        <v>46721</v>
      </c>
      <c r="R682" s="30">
        <f t="shared" si="119"/>
        <v>542926.55260258552</v>
      </c>
      <c r="S682" s="30">
        <f t="shared" si="118"/>
        <v>181.60457957521109</v>
      </c>
      <c r="T682" s="30">
        <f t="shared" si="120"/>
        <v>0</v>
      </c>
      <c r="U682" s="30">
        <f t="shared" si="121"/>
        <v>543108.15718216076</v>
      </c>
    </row>
    <row r="683" spans="11:21">
      <c r="K683" s="24">
        <f t="shared" si="123"/>
        <v>680</v>
      </c>
      <c r="L683" s="13">
        <f t="shared" si="122"/>
        <v>46722</v>
      </c>
      <c r="M683" s="9">
        <f t="shared" si="124"/>
        <v>0</v>
      </c>
      <c r="P683" s="24">
        <f t="shared" si="116"/>
        <v>680</v>
      </c>
      <c r="Q683" s="26">
        <f t="shared" si="117"/>
        <v>46722</v>
      </c>
      <c r="R683" s="30">
        <f t="shared" si="119"/>
        <v>543108.15718216076</v>
      </c>
      <c r="S683" s="30">
        <f t="shared" si="118"/>
        <v>181.66532485127948</v>
      </c>
      <c r="T683" s="30">
        <f t="shared" si="120"/>
        <v>0</v>
      </c>
      <c r="U683" s="30">
        <f t="shared" si="121"/>
        <v>543289.82250701205</v>
      </c>
    </row>
    <row r="684" spans="11:21">
      <c r="K684" s="24">
        <f t="shared" si="123"/>
        <v>681</v>
      </c>
      <c r="L684" s="13">
        <f t="shared" si="122"/>
        <v>46723</v>
      </c>
      <c r="M684" s="9">
        <f t="shared" si="124"/>
        <v>0</v>
      </c>
      <c r="P684" s="24">
        <f t="shared" si="116"/>
        <v>681</v>
      </c>
      <c r="Q684" s="26">
        <f t="shared" si="117"/>
        <v>46723</v>
      </c>
      <c r="R684" s="30">
        <f t="shared" si="119"/>
        <v>543289.82250701205</v>
      </c>
      <c r="S684" s="30">
        <f t="shared" si="118"/>
        <v>181.72609044615572</v>
      </c>
      <c r="T684" s="30">
        <f t="shared" si="120"/>
        <v>0</v>
      </c>
      <c r="U684" s="30">
        <f t="shared" si="121"/>
        <v>543471.54859745817</v>
      </c>
    </row>
    <row r="685" spans="11:21">
      <c r="K685" s="24">
        <f t="shared" si="123"/>
        <v>682</v>
      </c>
      <c r="L685" s="13">
        <f t="shared" si="122"/>
        <v>46724</v>
      </c>
      <c r="M685" s="9">
        <f t="shared" si="124"/>
        <v>0</v>
      </c>
      <c r="P685" s="24">
        <f t="shared" si="116"/>
        <v>682</v>
      </c>
      <c r="Q685" s="26">
        <f t="shared" si="117"/>
        <v>46724</v>
      </c>
      <c r="R685" s="30">
        <f t="shared" si="119"/>
        <v>543471.54859745817</v>
      </c>
      <c r="S685" s="30">
        <f t="shared" si="118"/>
        <v>181.78687636663633</v>
      </c>
      <c r="T685" s="30">
        <f t="shared" si="120"/>
        <v>0</v>
      </c>
      <c r="U685" s="30">
        <f t="shared" si="121"/>
        <v>543653.33547382476</v>
      </c>
    </row>
    <row r="686" spans="11:21">
      <c r="K686" s="24">
        <f t="shared" si="123"/>
        <v>683</v>
      </c>
      <c r="L686" s="13">
        <f t="shared" si="122"/>
        <v>46725</v>
      </c>
      <c r="M686" s="9">
        <f t="shared" si="124"/>
        <v>0</v>
      </c>
      <c r="P686" s="24">
        <f t="shared" si="116"/>
        <v>683</v>
      </c>
      <c r="Q686" s="26">
        <f t="shared" si="117"/>
        <v>46725</v>
      </c>
      <c r="R686" s="30">
        <f t="shared" si="119"/>
        <v>543653.33547382476</v>
      </c>
      <c r="S686" s="30">
        <f t="shared" si="118"/>
        <v>181.84768261952007</v>
      </c>
      <c r="T686" s="30">
        <f t="shared" si="120"/>
        <v>0</v>
      </c>
      <c r="U686" s="30">
        <f t="shared" si="121"/>
        <v>543835.18315644423</v>
      </c>
    </row>
    <row r="687" spans="11:21">
      <c r="K687" s="24">
        <f t="shared" si="123"/>
        <v>684</v>
      </c>
      <c r="L687" s="13">
        <f t="shared" si="122"/>
        <v>46726</v>
      </c>
      <c r="M687" s="9">
        <f t="shared" si="124"/>
        <v>0</v>
      </c>
      <c r="P687" s="24">
        <f t="shared" si="116"/>
        <v>684</v>
      </c>
      <c r="Q687" s="26">
        <f t="shared" si="117"/>
        <v>46726</v>
      </c>
      <c r="R687" s="30">
        <f t="shared" si="119"/>
        <v>543835.18315644423</v>
      </c>
      <c r="S687" s="30">
        <f t="shared" si="118"/>
        <v>181.90850921160796</v>
      </c>
      <c r="T687" s="30">
        <f t="shared" si="120"/>
        <v>0</v>
      </c>
      <c r="U687" s="30">
        <f t="shared" si="121"/>
        <v>544017.09166565584</v>
      </c>
    </row>
    <row r="688" spans="11:21">
      <c r="K688" s="24">
        <f t="shared" si="123"/>
        <v>685</v>
      </c>
      <c r="L688" s="13">
        <f t="shared" si="122"/>
        <v>46727</v>
      </c>
      <c r="M688" s="9">
        <f t="shared" si="124"/>
        <v>0</v>
      </c>
      <c r="P688" s="24">
        <f t="shared" si="116"/>
        <v>685</v>
      </c>
      <c r="Q688" s="26">
        <f t="shared" si="117"/>
        <v>46727</v>
      </c>
      <c r="R688" s="30">
        <f t="shared" si="119"/>
        <v>544017.09166565584</v>
      </c>
      <c r="S688" s="30">
        <f t="shared" si="118"/>
        <v>181.96935614970329</v>
      </c>
      <c r="T688" s="30">
        <f t="shared" si="120"/>
        <v>0</v>
      </c>
      <c r="U688" s="30">
        <f t="shared" si="121"/>
        <v>544199.06102180551</v>
      </c>
    </row>
    <row r="689" spans="11:21">
      <c r="K689" s="24">
        <f t="shared" si="123"/>
        <v>686</v>
      </c>
      <c r="L689" s="13">
        <f t="shared" si="122"/>
        <v>46728</v>
      </c>
      <c r="M689" s="9">
        <f t="shared" si="124"/>
        <v>0</v>
      </c>
      <c r="P689" s="24">
        <f t="shared" si="116"/>
        <v>686</v>
      </c>
      <c r="Q689" s="26">
        <f t="shared" si="117"/>
        <v>46728</v>
      </c>
      <c r="R689" s="30">
        <f t="shared" si="119"/>
        <v>544199.06102180551</v>
      </c>
      <c r="S689" s="30">
        <f t="shared" si="118"/>
        <v>182.03022344061165</v>
      </c>
      <c r="T689" s="30">
        <f t="shared" si="120"/>
        <v>0</v>
      </c>
      <c r="U689" s="30">
        <f t="shared" si="121"/>
        <v>544381.09124524612</v>
      </c>
    </row>
    <row r="690" spans="11:21">
      <c r="K690" s="24">
        <f t="shared" si="123"/>
        <v>687</v>
      </c>
      <c r="L690" s="13">
        <f t="shared" si="122"/>
        <v>46729</v>
      </c>
      <c r="M690" s="9">
        <f t="shared" si="124"/>
        <v>0</v>
      </c>
      <c r="P690" s="24">
        <f t="shared" si="116"/>
        <v>687</v>
      </c>
      <c r="Q690" s="26">
        <f t="shared" si="117"/>
        <v>46729</v>
      </c>
      <c r="R690" s="30">
        <f t="shared" si="119"/>
        <v>544381.09124524612</v>
      </c>
      <c r="S690" s="30">
        <f t="shared" si="118"/>
        <v>182.0911110911409</v>
      </c>
      <c r="T690" s="30">
        <f t="shared" si="120"/>
        <v>0</v>
      </c>
      <c r="U690" s="30">
        <f t="shared" si="121"/>
        <v>544563.18235633732</v>
      </c>
    </row>
    <row r="691" spans="11:21">
      <c r="K691" s="24">
        <f t="shared" si="123"/>
        <v>688</v>
      </c>
      <c r="L691" s="13">
        <f t="shared" si="122"/>
        <v>46730</v>
      </c>
      <c r="M691" s="9">
        <f t="shared" si="124"/>
        <v>0</v>
      </c>
      <c r="P691" s="24">
        <f t="shared" si="116"/>
        <v>688</v>
      </c>
      <c r="Q691" s="26">
        <f t="shared" si="117"/>
        <v>46730</v>
      </c>
      <c r="R691" s="30">
        <f t="shared" si="119"/>
        <v>544563.18235633732</v>
      </c>
      <c r="S691" s="30">
        <f t="shared" si="118"/>
        <v>182.15201910810117</v>
      </c>
      <c r="T691" s="30">
        <f t="shared" si="120"/>
        <v>0</v>
      </c>
      <c r="U691" s="30">
        <f t="shared" si="121"/>
        <v>544745.33437544538</v>
      </c>
    </row>
    <row r="692" spans="11:21">
      <c r="K692" s="24">
        <f t="shared" si="123"/>
        <v>689</v>
      </c>
      <c r="L692" s="13">
        <f t="shared" si="122"/>
        <v>46731</v>
      </c>
      <c r="M692" s="9">
        <f t="shared" si="124"/>
        <v>0</v>
      </c>
      <c r="P692" s="24">
        <f t="shared" si="116"/>
        <v>689</v>
      </c>
      <c r="Q692" s="26">
        <f t="shared" si="117"/>
        <v>46731</v>
      </c>
      <c r="R692" s="30">
        <f t="shared" si="119"/>
        <v>544745.33437544538</v>
      </c>
      <c r="S692" s="30">
        <f t="shared" si="118"/>
        <v>182.21294749830483</v>
      </c>
      <c r="T692" s="30">
        <f t="shared" si="120"/>
        <v>0</v>
      </c>
      <c r="U692" s="30">
        <f t="shared" si="121"/>
        <v>544927.54732294369</v>
      </c>
    </row>
    <row r="693" spans="11:21">
      <c r="K693" s="24">
        <f t="shared" si="123"/>
        <v>690</v>
      </c>
      <c r="L693" s="13">
        <f t="shared" si="122"/>
        <v>46732</v>
      </c>
      <c r="M693" s="9">
        <f t="shared" si="124"/>
        <v>0</v>
      </c>
      <c r="P693" s="24">
        <f t="shared" si="116"/>
        <v>690</v>
      </c>
      <c r="Q693" s="26">
        <f t="shared" si="117"/>
        <v>46732</v>
      </c>
      <c r="R693" s="30">
        <f t="shared" si="119"/>
        <v>544927.54732294369</v>
      </c>
      <c r="S693" s="30">
        <f t="shared" si="118"/>
        <v>182.2738962685666</v>
      </c>
      <c r="T693" s="30">
        <f t="shared" si="120"/>
        <v>0</v>
      </c>
      <c r="U693" s="30">
        <f t="shared" si="121"/>
        <v>545109.82121921226</v>
      </c>
    </row>
    <row r="694" spans="11:21">
      <c r="K694" s="24">
        <f t="shared" si="123"/>
        <v>691</v>
      </c>
      <c r="L694" s="13">
        <f t="shared" si="122"/>
        <v>46733</v>
      </c>
      <c r="M694" s="9">
        <f t="shared" si="124"/>
        <v>0</v>
      </c>
      <c r="P694" s="24">
        <f t="shared" si="116"/>
        <v>691</v>
      </c>
      <c r="Q694" s="26">
        <f t="shared" si="117"/>
        <v>46733</v>
      </c>
      <c r="R694" s="30">
        <f t="shared" si="119"/>
        <v>545109.82121921226</v>
      </c>
      <c r="S694" s="30">
        <f t="shared" si="118"/>
        <v>182.33486542570344</v>
      </c>
      <c r="T694" s="30">
        <f t="shared" si="120"/>
        <v>0</v>
      </c>
      <c r="U694" s="30">
        <f t="shared" si="121"/>
        <v>545292.15608463797</v>
      </c>
    </row>
    <row r="695" spans="11:21">
      <c r="K695" s="24">
        <f t="shared" si="123"/>
        <v>692</v>
      </c>
      <c r="L695" s="13">
        <f t="shared" si="122"/>
        <v>46734</v>
      </c>
      <c r="M695" s="9">
        <f t="shared" si="124"/>
        <v>0</v>
      </c>
      <c r="P695" s="24">
        <f t="shared" si="116"/>
        <v>692</v>
      </c>
      <c r="Q695" s="26">
        <f t="shared" si="117"/>
        <v>46734</v>
      </c>
      <c r="R695" s="30">
        <f t="shared" si="119"/>
        <v>545292.15608463797</v>
      </c>
      <c r="S695" s="30">
        <f t="shared" si="118"/>
        <v>182.39585497653459</v>
      </c>
      <c r="T695" s="30">
        <f t="shared" si="120"/>
        <v>0</v>
      </c>
      <c r="U695" s="30">
        <f t="shared" si="121"/>
        <v>545474.55193961447</v>
      </c>
    </row>
    <row r="696" spans="11:21">
      <c r="K696" s="24">
        <f t="shared" si="123"/>
        <v>693</v>
      </c>
      <c r="L696" s="13">
        <f t="shared" si="122"/>
        <v>46735</v>
      </c>
      <c r="M696" s="9">
        <f t="shared" si="124"/>
        <v>0</v>
      </c>
      <c r="P696" s="24">
        <f t="shared" si="116"/>
        <v>693</v>
      </c>
      <c r="Q696" s="26">
        <f t="shared" si="117"/>
        <v>46735</v>
      </c>
      <c r="R696" s="30">
        <f t="shared" si="119"/>
        <v>545474.55193961447</v>
      </c>
      <c r="S696" s="30">
        <f t="shared" si="118"/>
        <v>182.45686492788158</v>
      </c>
      <c r="T696" s="30">
        <f t="shared" si="120"/>
        <v>0</v>
      </c>
      <c r="U696" s="30">
        <f t="shared" si="121"/>
        <v>545657.00880454236</v>
      </c>
    </row>
    <row r="697" spans="11:21">
      <c r="K697" s="24">
        <f t="shared" si="123"/>
        <v>694</v>
      </c>
      <c r="L697" s="13">
        <f t="shared" si="122"/>
        <v>46736</v>
      </c>
      <c r="M697" s="9">
        <f t="shared" si="124"/>
        <v>0</v>
      </c>
      <c r="P697" s="24">
        <f t="shared" si="116"/>
        <v>694</v>
      </c>
      <c r="Q697" s="26">
        <f t="shared" si="117"/>
        <v>46736</v>
      </c>
      <c r="R697" s="30">
        <f t="shared" si="119"/>
        <v>545657.00880454236</v>
      </c>
      <c r="S697" s="30">
        <f t="shared" si="118"/>
        <v>182.51789528656823</v>
      </c>
      <c r="T697" s="30">
        <f t="shared" si="120"/>
        <v>0</v>
      </c>
      <c r="U697" s="30">
        <f t="shared" si="121"/>
        <v>545839.52669982892</v>
      </c>
    </row>
    <row r="698" spans="11:21">
      <c r="K698" s="24">
        <f t="shared" si="123"/>
        <v>695</v>
      </c>
      <c r="L698" s="13">
        <f t="shared" si="122"/>
        <v>46737</v>
      </c>
      <c r="M698" s="9">
        <f t="shared" si="124"/>
        <v>0</v>
      </c>
      <c r="P698" s="24">
        <f t="shared" si="116"/>
        <v>695</v>
      </c>
      <c r="Q698" s="26">
        <f t="shared" si="117"/>
        <v>46737</v>
      </c>
      <c r="R698" s="30">
        <f t="shared" si="119"/>
        <v>545839.52669982892</v>
      </c>
      <c r="S698" s="30">
        <f t="shared" si="118"/>
        <v>182.57894605942062</v>
      </c>
      <c r="T698" s="30">
        <f t="shared" si="120"/>
        <v>0</v>
      </c>
      <c r="U698" s="30">
        <f t="shared" si="121"/>
        <v>546022.10564588837</v>
      </c>
    </row>
    <row r="699" spans="11:21">
      <c r="K699" s="24">
        <f t="shared" si="123"/>
        <v>696</v>
      </c>
      <c r="L699" s="13">
        <f t="shared" si="122"/>
        <v>46738</v>
      </c>
      <c r="M699" s="9">
        <f t="shared" si="124"/>
        <v>0</v>
      </c>
      <c r="P699" s="24">
        <f t="shared" si="116"/>
        <v>696</v>
      </c>
      <c r="Q699" s="26">
        <f t="shared" si="117"/>
        <v>46738</v>
      </c>
      <c r="R699" s="30">
        <f t="shared" si="119"/>
        <v>546022.10564588837</v>
      </c>
      <c r="S699" s="30">
        <f t="shared" si="118"/>
        <v>182.6400172532671</v>
      </c>
      <c r="T699" s="30">
        <f t="shared" si="120"/>
        <v>0</v>
      </c>
      <c r="U699" s="30">
        <f t="shared" si="121"/>
        <v>546204.7456631416</v>
      </c>
    </row>
    <row r="700" spans="11:21">
      <c r="K700" s="24">
        <f t="shared" si="123"/>
        <v>697</v>
      </c>
      <c r="L700" s="13">
        <f t="shared" si="122"/>
        <v>46739</v>
      </c>
      <c r="M700" s="9">
        <f t="shared" si="124"/>
        <v>0</v>
      </c>
      <c r="P700" s="24">
        <f t="shared" si="116"/>
        <v>697</v>
      </c>
      <c r="Q700" s="26">
        <f t="shared" si="117"/>
        <v>46739</v>
      </c>
      <c r="R700" s="30">
        <f t="shared" si="119"/>
        <v>546204.7456631416</v>
      </c>
      <c r="S700" s="30">
        <f t="shared" si="118"/>
        <v>182.70110887493837</v>
      </c>
      <c r="T700" s="30">
        <f t="shared" si="120"/>
        <v>0</v>
      </c>
      <c r="U700" s="30">
        <f t="shared" si="121"/>
        <v>546387.44677201658</v>
      </c>
    </row>
    <row r="701" spans="11:21">
      <c r="K701" s="24">
        <f t="shared" si="123"/>
        <v>698</v>
      </c>
      <c r="L701" s="13">
        <f t="shared" si="122"/>
        <v>46740</v>
      </c>
      <c r="M701" s="9">
        <f t="shared" si="124"/>
        <v>0</v>
      </c>
      <c r="P701" s="24">
        <f t="shared" si="116"/>
        <v>698</v>
      </c>
      <c r="Q701" s="26">
        <f t="shared" si="117"/>
        <v>46740</v>
      </c>
      <c r="R701" s="30">
        <f t="shared" si="119"/>
        <v>546387.44677201658</v>
      </c>
      <c r="S701" s="30">
        <f t="shared" si="118"/>
        <v>182.76222093126739</v>
      </c>
      <c r="T701" s="30">
        <f t="shared" si="120"/>
        <v>0</v>
      </c>
      <c r="U701" s="30">
        <f t="shared" si="121"/>
        <v>546570.20899294782</v>
      </c>
    </row>
    <row r="702" spans="11:21">
      <c r="K702" s="24">
        <f t="shared" si="123"/>
        <v>699</v>
      </c>
      <c r="L702" s="13">
        <f t="shared" si="122"/>
        <v>46741</v>
      </c>
      <c r="M702" s="9">
        <f t="shared" si="124"/>
        <v>-23816.552906502271</v>
      </c>
      <c r="P702" s="24">
        <f t="shared" si="116"/>
        <v>699</v>
      </c>
      <c r="Q702" s="26">
        <f t="shared" si="117"/>
        <v>46741</v>
      </c>
      <c r="R702" s="30">
        <f t="shared" si="119"/>
        <v>546570.20899294782</v>
      </c>
      <c r="S702" s="30">
        <f t="shared" si="118"/>
        <v>182.82335342908934</v>
      </c>
      <c r="T702" s="30">
        <f t="shared" si="120"/>
        <v>-23816.552906502271</v>
      </c>
      <c r="U702" s="30">
        <f t="shared" si="121"/>
        <v>522936.47943987465</v>
      </c>
    </row>
    <row r="703" spans="11:21">
      <c r="K703" s="24">
        <f t="shared" si="123"/>
        <v>700</v>
      </c>
      <c r="L703" s="13">
        <f t="shared" si="122"/>
        <v>46742</v>
      </c>
      <c r="M703" s="9">
        <f t="shared" si="124"/>
        <v>0</v>
      </c>
      <c r="P703" s="24">
        <f t="shared" si="116"/>
        <v>700</v>
      </c>
      <c r="Q703" s="26">
        <f t="shared" si="117"/>
        <v>46742</v>
      </c>
      <c r="R703" s="30">
        <f t="shared" si="119"/>
        <v>522936.47943987465</v>
      </c>
      <c r="S703" s="30">
        <f t="shared" si="118"/>
        <v>174.91806034901083</v>
      </c>
      <c r="T703" s="30">
        <f t="shared" si="120"/>
        <v>0</v>
      </c>
      <c r="U703" s="30">
        <f t="shared" si="121"/>
        <v>523111.39750022365</v>
      </c>
    </row>
    <row r="704" spans="11:21">
      <c r="K704" s="24">
        <f t="shared" si="123"/>
        <v>701</v>
      </c>
      <c r="L704" s="13">
        <f t="shared" si="122"/>
        <v>46743</v>
      </c>
      <c r="M704" s="9">
        <f t="shared" si="124"/>
        <v>0</v>
      </c>
      <c r="P704" s="24">
        <f t="shared" si="116"/>
        <v>701</v>
      </c>
      <c r="Q704" s="26">
        <f t="shared" si="117"/>
        <v>46743</v>
      </c>
      <c r="R704" s="30">
        <f t="shared" si="119"/>
        <v>523111.39750022365</v>
      </c>
      <c r="S704" s="30">
        <f t="shared" si="118"/>
        <v>174.97656903799927</v>
      </c>
      <c r="T704" s="30">
        <f t="shared" si="120"/>
        <v>0</v>
      </c>
      <c r="U704" s="30">
        <f t="shared" si="121"/>
        <v>523286.37406926166</v>
      </c>
    </row>
    <row r="705" spans="11:21">
      <c r="K705" s="24">
        <f t="shared" si="123"/>
        <v>702</v>
      </c>
      <c r="L705" s="13">
        <f t="shared" si="122"/>
        <v>46744</v>
      </c>
      <c r="M705" s="9">
        <f t="shared" si="124"/>
        <v>0</v>
      </c>
      <c r="P705" s="24">
        <f t="shared" si="116"/>
        <v>702</v>
      </c>
      <c r="Q705" s="26">
        <f t="shared" si="117"/>
        <v>46744</v>
      </c>
      <c r="R705" s="30">
        <f t="shared" si="119"/>
        <v>523286.37406926166</v>
      </c>
      <c r="S705" s="30">
        <f t="shared" si="118"/>
        <v>175.03509729767518</v>
      </c>
      <c r="T705" s="30">
        <f t="shared" si="120"/>
        <v>0</v>
      </c>
      <c r="U705" s="30">
        <f t="shared" si="121"/>
        <v>523461.40916655934</v>
      </c>
    </row>
    <row r="706" spans="11:21">
      <c r="K706" s="24">
        <f t="shared" si="123"/>
        <v>703</v>
      </c>
      <c r="L706" s="13">
        <f t="shared" si="122"/>
        <v>46745</v>
      </c>
      <c r="M706" s="9">
        <f t="shared" si="124"/>
        <v>0</v>
      </c>
      <c r="P706" s="24">
        <f t="shared" si="116"/>
        <v>703</v>
      </c>
      <c r="Q706" s="26">
        <f t="shared" si="117"/>
        <v>46745</v>
      </c>
      <c r="R706" s="30">
        <f t="shared" si="119"/>
        <v>523461.40916655934</v>
      </c>
      <c r="S706" s="30">
        <f t="shared" si="118"/>
        <v>175.09364513458473</v>
      </c>
      <c r="T706" s="30">
        <f t="shared" si="120"/>
        <v>0</v>
      </c>
      <c r="U706" s="30">
        <f t="shared" si="121"/>
        <v>523636.50281169394</v>
      </c>
    </row>
    <row r="707" spans="11:21">
      <c r="K707" s="24">
        <f t="shared" si="123"/>
        <v>704</v>
      </c>
      <c r="L707" s="13">
        <f t="shared" si="122"/>
        <v>46746</v>
      </c>
      <c r="M707" s="9">
        <f t="shared" si="124"/>
        <v>0</v>
      </c>
      <c r="P707" s="24">
        <f t="shared" si="116"/>
        <v>704</v>
      </c>
      <c r="Q707" s="26">
        <f t="shared" si="117"/>
        <v>46746</v>
      </c>
      <c r="R707" s="30">
        <f t="shared" si="119"/>
        <v>523636.50281169394</v>
      </c>
      <c r="S707" s="30">
        <f t="shared" si="118"/>
        <v>175.15221255527641</v>
      </c>
      <c r="T707" s="30">
        <f t="shared" si="120"/>
        <v>0</v>
      </c>
      <c r="U707" s="30">
        <f t="shared" si="121"/>
        <v>523811.65502424922</v>
      </c>
    </row>
    <row r="708" spans="11:21">
      <c r="K708" s="24">
        <f t="shared" si="123"/>
        <v>705</v>
      </c>
      <c r="L708" s="13">
        <f t="shared" si="122"/>
        <v>46747</v>
      </c>
      <c r="M708" s="9">
        <f t="shared" si="124"/>
        <v>0</v>
      </c>
      <c r="P708" s="24">
        <f t="shared" si="116"/>
        <v>705</v>
      </c>
      <c r="Q708" s="26">
        <f t="shared" si="117"/>
        <v>46747</v>
      </c>
      <c r="R708" s="30">
        <f t="shared" si="119"/>
        <v>523811.65502424922</v>
      </c>
      <c r="S708" s="30">
        <f t="shared" si="118"/>
        <v>175.21079956630084</v>
      </c>
      <c r="T708" s="30">
        <f t="shared" si="120"/>
        <v>0</v>
      </c>
      <c r="U708" s="30">
        <f t="shared" si="121"/>
        <v>523986.86582381552</v>
      </c>
    </row>
    <row r="709" spans="11:21">
      <c r="K709" s="24">
        <f t="shared" si="123"/>
        <v>706</v>
      </c>
      <c r="L709" s="13">
        <f t="shared" si="122"/>
        <v>46748</v>
      </c>
      <c r="M709" s="9">
        <f t="shared" si="124"/>
        <v>0</v>
      </c>
      <c r="P709" s="24">
        <f t="shared" ref="P709:P772" si="125">+P708+1</f>
        <v>706</v>
      </c>
      <c r="Q709" s="26">
        <f t="shared" ref="Q709:Q772" si="126">+L709</f>
        <v>46748</v>
      </c>
      <c r="R709" s="30">
        <f t="shared" si="119"/>
        <v>523986.86582381552</v>
      </c>
      <c r="S709" s="30">
        <f t="shared" si="118"/>
        <v>175.26940617421076</v>
      </c>
      <c r="T709" s="30">
        <f t="shared" si="120"/>
        <v>0</v>
      </c>
      <c r="U709" s="30">
        <f t="shared" si="121"/>
        <v>524162.13522998971</v>
      </c>
    </row>
    <row r="710" spans="11:21">
      <c r="K710" s="24">
        <f t="shared" si="123"/>
        <v>707</v>
      </c>
      <c r="L710" s="13">
        <f t="shared" si="122"/>
        <v>46749</v>
      </c>
      <c r="M710" s="9">
        <f t="shared" si="124"/>
        <v>0</v>
      </c>
      <c r="P710" s="24">
        <f t="shared" si="125"/>
        <v>707</v>
      </c>
      <c r="Q710" s="26">
        <f t="shared" si="126"/>
        <v>46749</v>
      </c>
      <c r="R710" s="30">
        <f t="shared" si="119"/>
        <v>524162.13522998971</v>
      </c>
      <c r="S710" s="30">
        <f t="shared" ref="S710:S773" si="127">+R710*$M$2</f>
        <v>175.32803238556124</v>
      </c>
      <c r="T710" s="30">
        <f t="shared" si="120"/>
        <v>0</v>
      </c>
      <c r="U710" s="30">
        <f t="shared" si="121"/>
        <v>524337.46326237533</v>
      </c>
    </row>
    <row r="711" spans="11:21">
      <c r="K711" s="24">
        <f t="shared" si="123"/>
        <v>708</v>
      </c>
      <c r="L711" s="13">
        <f t="shared" si="122"/>
        <v>46750</v>
      </c>
      <c r="M711" s="9">
        <f t="shared" si="124"/>
        <v>0</v>
      </c>
      <c r="P711" s="24">
        <f t="shared" si="125"/>
        <v>708</v>
      </c>
      <c r="Q711" s="26">
        <f t="shared" si="126"/>
        <v>46750</v>
      </c>
      <c r="R711" s="30">
        <f t="shared" si="119"/>
        <v>524337.46326237533</v>
      </c>
      <c r="S711" s="30">
        <f t="shared" si="127"/>
        <v>175.38667820690947</v>
      </c>
      <c r="T711" s="30">
        <f t="shared" si="120"/>
        <v>0</v>
      </c>
      <c r="U711" s="30">
        <f t="shared" si="121"/>
        <v>524512.84994058229</v>
      </c>
    </row>
    <row r="712" spans="11:21">
      <c r="K712" s="24">
        <f t="shared" si="123"/>
        <v>709</v>
      </c>
      <c r="L712" s="13">
        <f t="shared" si="122"/>
        <v>46751</v>
      </c>
      <c r="M712" s="9">
        <f t="shared" si="124"/>
        <v>0</v>
      </c>
      <c r="P712" s="24">
        <f t="shared" si="125"/>
        <v>709</v>
      </c>
      <c r="Q712" s="26">
        <f t="shared" si="126"/>
        <v>46751</v>
      </c>
      <c r="R712" s="30">
        <f t="shared" si="119"/>
        <v>524512.84994058229</v>
      </c>
      <c r="S712" s="30">
        <f t="shared" si="127"/>
        <v>175.44534364481481</v>
      </c>
      <c r="T712" s="30">
        <f t="shared" si="120"/>
        <v>0</v>
      </c>
      <c r="U712" s="30">
        <f t="shared" si="121"/>
        <v>524688.29528422712</v>
      </c>
    </row>
    <row r="713" spans="11:21">
      <c r="K713" s="24">
        <f t="shared" si="123"/>
        <v>710</v>
      </c>
      <c r="L713" s="13">
        <f t="shared" si="122"/>
        <v>46752</v>
      </c>
      <c r="M713" s="9">
        <f t="shared" si="124"/>
        <v>0</v>
      </c>
      <c r="P713" s="24">
        <f t="shared" si="125"/>
        <v>710</v>
      </c>
      <c r="Q713" s="26">
        <f t="shared" si="126"/>
        <v>46752</v>
      </c>
      <c r="R713" s="30">
        <f t="shared" si="119"/>
        <v>524688.29528422712</v>
      </c>
      <c r="S713" s="30">
        <f t="shared" si="127"/>
        <v>175.50402870583883</v>
      </c>
      <c r="T713" s="30">
        <f t="shared" si="120"/>
        <v>0</v>
      </c>
      <c r="U713" s="30">
        <f t="shared" si="121"/>
        <v>524863.799312933</v>
      </c>
    </row>
    <row r="714" spans="11:21">
      <c r="K714" s="24">
        <f t="shared" si="123"/>
        <v>711</v>
      </c>
      <c r="L714" s="13">
        <f t="shared" si="122"/>
        <v>46753</v>
      </c>
      <c r="M714" s="9">
        <f t="shared" si="124"/>
        <v>0</v>
      </c>
      <c r="P714" s="24">
        <f t="shared" si="125"/>
        <v>711</v>
      </c>
      <c r="Q714" s="26">
        <f t="shared" si="126"/>
        <v>46753</v>
      </c>
      <c r="R714" s="30">
        <f t="shared" si="119"/>
        <v>524863.799312933</v>
      </c>
      <c r="S714" s="30">
        <f t="shared" si="127"/>
        <v>175.56273339654533</v>
      </c>
      <c r="T714" s="30">
        <f t="shared" si="120"/>
        <v>0</v>
      </c>
      <c r="U714" s="30">
        <f t="shared" si="121"/>
        <v>525039.36204632954</v>
      </c>
    </row>
    <row r="715" spans="11:21">
      <c r="K715" s="24">
        <f t="shared" si="123"/>
        <v>712</v>
      </c>
      <c r="L715" s="13">
        <f t="shared" si="122"/>
        <v>46754</v>
      </c>
      <c r="M715" s="9">
        <f t="shared" si="124"/>
        <v>0</v>
      </c>
      <c r="P715" s="24">
        <f t="shared" si="125"/>
        <v>712</v>
      </c>
      <c r="Q715" s="26">
        <f t="shared" si="126"/>
        <v>46754</v>
      </c>
      <c r="R715" s="30">
        <f t="shared" ref="R715:R778" si="128">+U714</f>
        <v>525039.36204632954</v>
      </c>
      <c r="S715" s="30">
        <f t="shared" si="127"/>
        <v>175.62145772350027</v>
      </c>
      <c r="T715" s="30">
        <f t="shared" ref="T715:T778" si="129">+M715</f>
        <v>0</v>
      </c>
      <c r="U715" s="30">
        <f t="shared" ref="U715:U778" si="130">+R715+S715+T715</f>
        <v>525214.98350405309</v>
      </c>
    </row>
    <row r="716" spans="11:21">
      <c r="K716" s="24">
        <f t="shared" si="123"/>
        <v>713</v>
      </c>
      <c r="L716" s="13">
        <f t="shared" si="122"/>
        <v>46755</v>
      </c>
      <c r="M716" s="9">
        <f t="shared" si="124"/>
        <v>0</v>
      </c>
      <c r="P716" s="24">
        <f t="shared" si="125"/>
        <v>713</v>
      </c>
      <c r="Q716" s="26">
        <f t="shared" si="126"/>
        <v>46755</v>
      </c>
      <c r="R716" s="30">
        <f t="shared" si="128"/>
        <v>525214.98350405309</v>
      </c>
      <c r="S716" s="30">
        <f t="shared" si="127"/>
        <v>175.68020169327184</v>
      </c>
      <c r="T716" s="30">
        <f t="shared" si="129"/>
        <v>0</v>
      </c>
      <c r="U716" s="30">
        <f t="shared" si="130"/>
        <v>525390.66370574641</v>
      </c>
    </row>
    <row r="717" spans="11:21">
      <c r="K717" s="24">
        <f t="shared" si="123"/>
        <v>714</v>
      </c>
      <c r="L717" s="13">
        <f t="shared" si="122"/>
        <v>46756</v>
      </c>
      <c r="M717" s="9">
        <f t="shared" si="124"/>
        <v>0</v>
      </c>
      <c r="P717" s="24">
        <f t="shared" si="125"/>
        <v>714</v>
      </c>
      <c r="Q717" s="26">
        <f t="shared" si="126"/>
        <v>46756</v>
      </c>
      <c r="R717" s="30">
        <f t="shared" si="128"/>
        <v>525390.66370574641</v>
      </c>
      <c r="S717" s="30">
        <f t="shared" si="127"/>
        <v>175.73896531243039</v>
      </c>
      <c r="T717" s="30">
        <f t="shared" si="129"/>
        <v>0</v>
      </c>
      <c r="U717" s="30">
        <f t="shared" si="130"/>
        <v>525566.4026710589</v>
      </c>
    </row>
    <row r="718" spans="11:21">
      <c r="K718" s="24">
        <f t="shared" si="123"/>
        <v>715</v>
      </c>
      <c r="L718" s="13">
        <f t="shared" si="122"/>
        <v>46757</v>
      </c>
      <c r="M718" s="9">
        <f t="shared" si="124"/>
        <v>0</v>
      </c>
      <c r="P718" s="24">
        <f t="shared" si="125"/>
        <v>715</v>
      </c>
      <c r="Q718" s="26">
        <f t="shared" si="126"/>
        <v>46757</v>
      </c>
      <c r="R718" s="30">
        <f t="shared" si="128"/>
        <v>525566.4026710589</v>
      </c>
      <c r="S718" s="30">
        <f t="shared" si="127"/>
        <v>175.79774858754851</v>
      </c>
      <c r="T718" s="30">
        <f t="shared" si="129"/>
        <v>0</v>
      </c>
      <c r="U718" s="30">
        <f t="shared" si="130"/>
        <v>525742.20041964645</v>
      </c>
    </row>
    <row r="719" spans="11:21">
      <c r="K719" s="24">
        <f t="shared" si="123"/>
        <v>716</v>
      </c>
      <c r="L719" s="13">
        <f t="shared" si="122"/>
        <v>46758</v>
      </c>
      <c r="M719" s="9">
        <f t="shared" si="124"/>
        <v>0</v>
      </c>
      <c r="P719" s="24">
        <f t="shared" si="125"/>
        <v>716</v>
      </c>
      <c r="Q719" s="26">
        <f t="shared" si="126"/>
        <v>46758</v>
      </c>
      <c r="R719" s="30">
        <f t="shared" si="128"/>
        <v>525742.20041964645</v>
      </c>
      <c r="S719" s="30">
        <f t="shared" si="127"/>
        <v>175.85655152520087</v>
      </c>
      <c r="T719" s="30">
        <f t="shared" si="129"/>
        <v>0</v>
      </c>
      <c r="U719" s="30">
        <f t="shared" si="130"/>
        <v>525918.05697117164</v>
      </c>
    </row>
    <row r="720" spans="11:21">
      <c r="K720" s="24">
        <f t="shared" si="123"/>
        <v>717</v>
      </c>
      <c r="L720" s="13">
        <f t="shared" si="122"/>
        <v>46759</v>
      </c>
      <c r="M720" s="9">
        <f t="shared" si="124"/>
        <v>0</v>
      </c>
      <c r="P720" s="24">
        <f t="shared" si="125"/>
        <v>717</v>
      </c>
      <c r="Q720" s="26">
        <f t="shared" si="126"/>
        <v>46759</v>
      </c>
      <c r="R720" s="30">
        <f t="shared" si="128"/>
        <v>525918.05697117164</v>
      </c>
      <c r="S720" s="30">
        <f t="shared" si="127"/>
        <v>175.91537413196451</v>
      </c>
      <c r="T720" s="30">
        <f t="shared" si="129"/>
        <v>0</v>
      </c>
      <c r="U720" s="30">
        <f t="shared" si="130"/>
        <v>526093.97234530363</v>
      </c>
    </row>
    <row r="721" spans="11:21">
      <c r="K721" s="24">
        <f t="shared" si="123"/>
        <v>718</v>
      </c>
      <c r="L721" s="13">
        <f t="shared" si="122"/>
        <v>46760</v>
      </c>
      <c r="M721" s="9">
        <f t="shared" si="124"/>
        <v>0</v>
      </c>
      <c r="P721" s="24">
        <f t="shared" si="125"/>
        <v>718</v>
      </c>
      <c r="Q721" s="26">
        <f t="shared" si="126"/>
        <v>46760</v>
      </c>
      <c r="R721" s="30">
        <f t="shared" si="128"/>
        <v>526093.97234530363</v>
      </c>
      <c r="S721" s="30">
        <f t="shared" si="127"/>
        <v>175.97421641441858</v>
      </c>
      <c r="T721" s="30">
        <f t="shared" si="129"/>
        <v>0</v>
      </c>
      <c r="U721" s="30">
        <f t="shared" si="130"/>
        <v>526269.94656171801</v>
      </c>
    </row>
    <row r="722" spans="11:21">
      <c r="K722" s="24">
        <f t="shared" si="123"/>
        <v>719</v>
      </c>
      <c r="L722" s="13">
        <f t="shared" si="122"/>
        <v>46761</v>
      </c>
      <c r="M722" s="9">
        <f t="shared" si="124"/>
        <v>0</v>
      </c>
      <c r="P722" s="24">
        <f t="shared" si="125"/>
        <v>719</v>
      </c>
      <c r="Q722" s="26">
        <f t="shared" si="126"/>
        <v>46761</v>
      </c>
      <c r="R722" s="30">
        <f t="shared" si="128"/>
        <v>526269.94656171801</v>
      </c>
      <c r="S722" s="30">
        <f t="shared" si="127"/>
        <v>176.03307837914443</v>
      </c>
      <c r="T722" s="30">
        <f t="shared" si="129"/>
        <v>0</v>
      </c>
      <c r="U722" s="30">
        <f t="shared" si="130"/>
        <v>526445.97964009712</v>
      </c>
    </row>
    <row r="723" spans="11:21">
      <c r="K723" s="24">
        <f t="shared" si="123"/>
        <v>720</v>
      </c>
      <c r="L723" s="13">
        <f t="shared" si="122"/>
        <v>46762</v>
      </c>
      <c r="M723" s="9">
        <f t="shared" si="124"/>
        <v>0</v>
      </c>
      <c r="P723" s="24">
        <f t="shared" si="125"/>
        <v>720</v>
      </c>
      <c r="Q723" s="26">
        <f t="shared" si="126"/>
        <v>46762</v>
      </c>
      <c r="R723" s="30">
        <f t="shared" si="128"/>
        <v>526445.97964009712</v>
      </c>
      <c r="S723" s="30">
        <f t="shared" si="127"/>
        <v>176.09196003272561</v>
      </c>
      <c r="T723" s="30">
        <f t="shared" si="129"/>
        <v>0</v>
      </c>
      <c r="U723" s="30">
        <f t="shared" si="130"/>
        <v>526622.07160012983</v>
      </c>
    </row>
    <row r="724" spans="11:21">
      <c r="K724" s="24">
        <f t="shared" si="123"/>
        <v>721</v>
      </c>
      <c r="L724" s="13">
        <f t="shared" si="122"/>
        <v>46763</v>
      </c>
      <c r="M724" s="9">
        <f t="shared" si="124"/>
        <v>0</v>
      </c>
      <c r="P724" s="24">
        <f t="shared" si="125"/>
        <v>721</v>
      </c>
      <c r="Q724" s="26">
        <f t="shared" si="126"/>
        <v>46763</v>
      </c>
      <c r="R724" s="30">
        <f t="shared" si="128"/>
        <v>526622.07160012983</v>
      </c>
      <c r="S724" s="30">
        <f t="shared" si="127"/>
        <v>176.15086138174789</v>
      </c>
      <c r="T724" s="30">
        <f t="shared" si="129"/>
        <v>0</v>
      </c>
      <c r="U724" s="30">
        <f t="shared" si="130"/>
        <v>526798.22246151161</v>
      </c>
    </row>
    <row r="725" spans="11:21">
      <c r="K725" s="24">
        <f t="shared" si="123"/>
        <v>722</v>
      </c>
      <c r="L725" s="13">
        <f t="shared" si="122"/>
        <v>46764</v>
      </c>
      <c r="M725" s="9">
        <f t="shared" si="124"/>
        <v>0</v>
      </c>
      <c r="P725" s="24">
        <f t="shared" si="125"/>
        <v>722</v>
      </c>
      <c r="Q725" s="26">
        <f t="shared" si="126"/>
        <v>46764</v>
      </c>
      <c r="R725" s="30">
        <f t="shared" si="128"/>
        <v>526798.22246151161</v>
      </c>
      <c r="S725" s="30">
        <f t="shared" si="127"/>
        <v>176.20978243279927</v>
      </c>
      <c r="T725" s="30">
        <f t="shared" si="129"/>
        <v>0</v>
      </c>
      <c r="U725" s="30">
        <f t="shared" si="130"/>
        <v>526974.43224394438</v>
      </c>
    </row>
    <row r="726" spans="11:21">
      <c r="K726" s="24">
        <f t="shared" si="123"/>
        <v>723</v>
      </c>
      <c r="L726" s="13">
        <f t="shared" si="122"/>
        <v>46765</v>
      </c>
      <c r="M726" s="9">
        <f t="shared" si="124"/>
        <v>0</v>
      </c>
      <c r="P726" s="24">
        <f t="shared" si="125"/>
        <v>723</v>
      </c>
      <c r="Q726" s="26">
        <f t="shared" si="126"/>
        <v>46765</v>
      </c>
      <c r="R726" s="30">
        <f t="shared" si="128"/>
        <v>526974.43224394438</v>
      </c>
      <c r="S726" s="30">
        <f t="shared" si="127"/>
        <v>176.26872319246988</v>
      </c>
      <c r="T726" s="30">
        <f t="shared" si="129"/>
        <v>0</v>
      </c>
      <c r="U726" s="30">
        <f t="shared" si="130"/>
        <v>527150.70096713689</v>
      </c>
    </row>
    <row r="727" spans="11:21">
      <c r="K727" s="24">
        <f t="shared" si="123"/>
        <v>724</v>
      </c>
      <c r="L727" s="13">
        <f t="shared" si="122"/>
        <v>46766</v>
      </c>
      <c r="M727" s="9">
        <f t="shared" si="124"/>
        <v>0</v>
      </c>
      <c r="P727" s="24">
        <f t="shared" si="125"/>
        <v>724</v>
      </c>
      <c r="Q727" s="26">
        <f t="shared" si="126"/>
        <v>46766</v>
      </c>
      <c r="R727" s="30">
        <f t="shared" si="128"/>
        <v>527150.70096713689</v>
      </c>
      <c r="S727" s="30">
        <f t="shared" si="127"/>
        <v>176.32768366735215</v>
      </c>
      <c r="T727" s="30">
        <f t="shared" si="129"/>
        <v>0</v>
      </c>
      <c r="U727" s="30">
        <f t="shared" si="130"/>
        <v>527327.02865080419</v>
      </c>
    </row>
    <row r="728" spans="11:21">
      <c r="K728" s="24">
        <f t="shared" si="123"/>
        <v>725</v>
      </c>
      <c r="L728" s="13">
        <f t="shared" si="122"/>
        <v>46767</v>
      </c>
      <c r="M728" s="9">
        <f t="shared" si="124"/>
        <v>0</v>
      </c>
      <c r="P728" s="24">
        <f t="shared" si="125"/>
        <v>725</v>
      </c>
      <c r="Q728" s="26">
        <f t="shared" si="126"/>
        <v>46767</v>
      </c>
      <c r="R728" s="30">
        <f t="shared" si="128"/>
        <v>527327.02865080419</v>
      </c>
      <c r="S728" s="30">
        <f t="shared" si="127"/>
        <v>176.38666386404057</v>
      </c>
      <c r="T728" s="30">
        <f t="shared" si="129"/>
        <v>0</v>
      </c>
      <c r="U728" s="30">
        <f t="shared" si="130"/>
        <v>527503.41531466821</v>
      </c>
    </row>
    <row r="729" spans="11:21">
      <c r="K729" s="24">
        <f t="shared" si="123"/>
        <v>726</v>
      </c>
      <c r="L729" s="13">
        <f t="shared" si="122"/>
        <v>46768</v>
      </c>
      <c r="M729" s="9">
        <f t="shared" si="124"/>
        <v>0</v>
      </c>
      <c r="P729" s="24">
        <f t="shared" si="125"/>
        <v>726</v>
      </c>
      <c r="Q729" s="26">
        <f t="shared" si="126"/>
        <v>46768</v>
      </c>
      <c r="R729" s="30">
        <f t="shared" si="128"/>
        <v>527503.41531466821</v>
      </c>
      <c r="S729" s="30">
        <f t="shared" si="127"/>
        <v>176.445663789132</v>
      </c>
      <c r="T729" s="30">
        <f t="shared" si="129"/>
        <v>0</v>
      </c>
      <c r="U729" s="30">
        <f t="shared" si="130"/>
        <v>527679.86097845738</v>
      </c>
    </row>
    <row r="730" spans="11:21">
      <c r="K730" s="24">
        <f t="shared" si="123"/>
        <v>727</v>
      </c>
      <c r="L730" s="13">
        <f t="shared" si="122"/>
        <v>46769</v>
      </c>
      <c r="M730" s="9">
        <f t="shared" si="124"/>
        <v>0</v>
      </c>
      <c r="P730" s="24">
        <f t="shared" si="125"/>
        <v>727</v>
      </c>
      <c r="Q730" s="26">
        <f t="shared" si="126"/>
        <v>46769</v>
      </c>
      <c r="R730" s="30">
        <f t="shared" si="128"/>
        <v>527679.86097845738</v>
      </c>
      <c r="S730" s="30">
        <f t="shared" si="127"/>
        <v>176.50468344922544</v>
      </c>
      <c r="T730" s="30">
        <f t="shared" si="129"/>
        <v>0</v>
      </c>
      <c r="U730" s="30">
        <f t="shared" si="130"/>
        <v>527856.36566190666</v>
      </c>
    </row>
    <row r="731" spans="11:21">
      <c r="K731" s="24">
        <f t="shared" si="123"/>
        <v>728</v>
      </c>
      <c r="L731" s="13">
        <f t="shared" si="122"/>
        <v>46770</v>
      </c>
      <c r="M731" s="9">
        <f t="shared" si="124"/>
        <v>0</v>
      </c>
      <c r="P731" s="24">
        <f t="shared" si="125"/>
        <v>728</v>
      </c>
      <c r="Q731" s="26">
        <f t="shared" si="126"/>
        <v>46770</v>
      </c>
      <c r="R731" s="30">
        <f t="shared" si="128"/>
        <v>527856.36566190666</v>
      </c>
      <c r="S731" s="30">
        <f t="shared" si="127"/>
        <v>176.56372285092203</v>
      </c>
      <c r="T731" s="30">
        <f t="shared" si="129"/>
        <v>0</v>
      </c>
      <c r="U731" s="30">
        <f t="shared" si="130"/>
        <v>528032.92938475753</v>
      </c>
    </row>
    <row r="732" spans="11:21">
      <c r="K732" s="24">
        <f t="shared" si="123"/>
        <v>729</v>
      </c>
      <c r="L732" s="13">
        <f t="shared" si="122"/>
        <v>46771</v>
      </c>
      <c r="M732" s="9">
        <f t="shared" si="124"/>
        <v>0</v>
      </c>
      <c r="P732" s="24">
        <f t="shared" si="125"/>
        <v>729</v>
      </c>
      <c r="Q732" s="26">
        <f t="shared" si="126"/>
        <v>46771</v>
      </c>
      <c r="R732" s="30">
        <f t="shared" si="128"/>
        <v>528032.92938475753</v>
      </c>
      <c r="S732" s="30">
        <f t="shared" si="127"/>
        <v>176.6227820008252</v>
      </c>
      <c r="T732" s="30">
        <f t="shared" si="129"/>
        <v>0</v>
      </c>
      <c r="U732" s="30">
        <f t="shared" si="130"/>
        <v>528209.55216675834</v>
      </c>
    </row>
    <row r="733" spans="11:21">
      <c r="K733" s="24">
        <f t="shared" si="123"/>
        <v>730</v>
      </c>
      <c r="L733" s="13">
        <f t="shared" ref="L733:L796" si="131">+L732+1</f>
        <v>46772</v>
      </c>
      <c r="M733" s="9">
        <f t="shared" si="124"/>
        <v>-23816.552906502271</v>
      </c>
      <c r="P733" s="24">
        <f t="shared" si="125"/>
        <v>730</v>
      </c>
      <c r="Q733" s="26">
        <f t="shared" si="126"/>
        <v>46772</v>
      </c>
      <c r="R733" s="30">
        <f t="shared" si="128"/>
        <v>528209.55216675834</v>
      </c>
      <c r="S733" s="30">
        <f t="shared" si="127"/>
        <v>176.68186090554059</v>
      </c>
      <c r="T733" s="30">
        <f t="shared" si="129"/>
        <v>-23816.552906502271</v>
      </c>
      <c r="U733" s="30">
        <f t="shared" si="130"/>
        <v>504569.68112116156</v>
      </c>
    </row>
    <row r="734" spans="11:21">
      <c r="K734" s="24">
        <f t="shared" si="123"/>
        <v>731</v>
      </c>
      <c r="L734" s="13">
        <f t="shared" si="131"/>
        <v>46773</v>
      </c>
      <c r="M734" s="9">
        <f t="shared" si="124"/>
        <v>0</v>
      </c>
      <c r="P734" s="24">
        <f t="shared" si="125"/>
        <v>731</v>
      </c>
      <c r="Q734" s="26">
        <f t="shared" si="126"/>
        <v>46773</v>
      </c>
      <c r="R734" s="30">
        <f t="shared" si="128"/>
        <v>504569.68112116156</v>
      </c>
      <c r="S734" s="30">
        <f t="shared" si="127"/>
        <v>168.77451354544507</v>
      </c>
      <c r="T734" s="30">
        <f t="shared" si="129"/>
        <v>0</v>
      </c>
      <c r="U734" s="30">
        <f t="shared" si="130"/>
        <v>504738.455634707</v>
      </c>
    </row>
    <row r="735" spans="11:21">
      <c r="K735" s="24">
        <f t="shared" ref="K735:K798" si="132">+K734+1</f>
        <v>732</v>
      </c>
      <c r="L735" s="13">
        <f t="shared" si="131"/>
        <v>46774</v>
      </c>
      <c r="M735" s="9">
        <f t="shared" si="124"/>
        <v>0</v>
      </c>
      <c r="P735" s="24">
        <f t="shared" si="125"/>
        <v>732</v>
      </c>
      <c r="Q735" s="26">
        <f t="shared" si="126"/>
        <v>46774</v>
      </c>
      <c r="R735" s="30">
        <f t="shared" si="128"/>
        <v>504738.455634707</v>
      </c>
      <c r="S735" s="30">
        <f t="shared" si="127"/>
        <v>168.83096726727635</v>
      </c>
      <c r="T735" s="30">
        <f t="shared" si="129"/>
        <v>0</v>
      </c>
      <c r="U735" s="30">
        <f t="shared" si="130"/>
        <v>504907.28660197428</v>
      </c>
    </row>
    <row r="736" spans="11:21">
      <c r="K736" s="24">
        <f t="shared" si="132"/>
        <v>733</v>
      </c>
      <c r="L736" s="13">
        <f t="shared" si="131"/>
        <v>46775</v>
      </c>
      <c r="M736" s="9">
        <f t="shared" si="124"/>
        <v>0</v>
      </c>
      <c r="P736" s="24">
        <f t="shared" si="125"/>
        <v>733</v>
      </c>
      <c r="Q736" s="26">
        <f t="shared" si="126"/>
        <v>46775</v>
      </c>
      <c r="R736" s="30">
        <f t="shared" si="128"/>
        <v>504907.28660197428</v>
      </c>
      <c r="S736" s="30">
        <f t="shared" si="127"/>
        <v>168.88743987242501</v>
      </c>
      <c r="T736" s="30">
        <f t="shared" si="129"/>
        <v>0</v>
      </c>
      <c r="U736" s="30">
        <f t="shared" si="130"/>
        <v>505076.17404184671</v>
      </c>
    </row>
    <row r="737" spans="11:21">
      <c r="K737" s="24">
        <f t="shared" si="132"/>
        <v>734</v>
      </c>
      <c r="L737" s="13">
        <f t="shared" si="131"/>
        <v>46776</v>
      </c>
      <c r="M737" s="9">
        <f t="shared" si="124"/>
        <v>0</v>
      </c>
      <c r="P737" s="24">
        <f t="shared" si="125"/>
        <v>734</v>
      </c>
      <c r="Q737" s="26">
        <f t="shared" si="126"/>
        <v>46776</v>
      </c>
      <c r="R737" s="30">
        <f t="shared" si="128"/>
        <v>505076.17404184671</v>
      </c>
      <c r="S737" s="30">
        <f t="shared" si="127"/>
        <v>168.9439313672074</v>
      </c>
      <c r="T737" s="30">
        <f t="shared" si="129"/>
        <v>0</v>
      </c>
      <c r="U737" s="30">
        <f t="shared" si="130"/>
        <v>505245.1179732139</v>
      </c>
    </row>
    <row r="738" spans="11:21">
      <c r="K738" s="24">
        <f t="shared" si="132"/>
        <v>735</v>
      </c>
      <c r="L738" s="13">
        <f t="shared" si="131"/>
        <v>46777</v>
      </c>
      <c r="M738" s="9">
        <f t="shared" si="124"/>
        <v>0</v>
      </c>
      <c r="P738" s="24">
        <f t="shared" si="125"/>
        <v>735</v>
      </c>
      <c r="Q738" s="26">
        <f t="shared" si="126"/>
        <v>46777</v>
      </c>
      <c r="R738" s="30">
        <f t="shared" si="128"/>
        <v>505245.1179732139</v>
      </c>
      <c r="S738" s="30">
        <f t="shared" si="127"/>
        <v>169.00044175794193</v>
      </c>
      <c r="T738" s="30">
        <f t="shared" si="129"/>
        <v>0</v>
      </c>
      <c r="U738" s="30">
        <f t="shared" si="130"/>
        <v>505414.11841497186</v>
      </c>
    </row>
    <row r="739" spans="11:21">
      <c r="K739" s="24">
        <f t="shared" si="132"/>
        <v>736</v>
      </c>
      <c r="L739" s="13">
        <f t="shared" si="131"/>
        <v>46778</v>
      </c>
      <c r="M739" s="9">
        <f t="shared" ref="M739:M802" si="133">-IFERROR(VLOOKUP(L739,$A$11:$E$58,5,FALSE),0)</f>
        <v>0</v>
      </c>
      <c r="P739" s="24">
        <f t="shared" si="125"/>
        <v>736</v>
      </c>
      <c r="Q739" s="26">
        <f t="shared" si="126"/>
        <v>46778</v>
      </c>
      <c r="R739" s="30">
        <f t="shared" si="128"/>
        <v>505414.11841497186</v>
      </c>
      <c r="S739" s="30">
        <f t="shared" si="127"/>
        <v>169.05697105094916</v>
      </c>
      <c r="T739" s="30">
        <f t="shared" si="129"/>
        <v>0</v>
      </c>
      <c r="U739" s="30">
        <f t="shared" si="130"/>
        <v>505583.17538602283</v>
      </c>
    </row>
    <row r="740" spans="11:21">
      <c r="K740" s="24">
        <f t="shared" si="132"/>
        <v>737</v>
      </c>
      <c r="L740" s="13">
        <f t="shared" si="131"/>
        <v>46779</v>
      </c>
      <c r="M740" s="9">
        <f t="shared" si="133"/>
        <v>0</v>
      </c>
      <c r="P740" s="24">
        <f t="shared" si="125"/>
        <v>737</v>
      </c>
      <c r="Q740" s="26">
        <f t="shared" si="126"/>
        <v>46779</v>
      </c>
      <c r="R740" s="30">
        <f t="shared" si="128"/>
        <v>505583.17538602283</v>
      </c>
      <c r="S740" s="30">
        <f t="shared" si="127"/>
        <v>169.11351925255175</v>
      </c>
      <c r="T740" s="30">
        <f t="shared" si="129"/>
        <v>0</v>
      </c>
      <c r="U740" s="30">
        <f t="shared" si="130"/>
        <v>505752.2889052754</v>
      </c>
    </row>
    <row r="741" spans="11:21">
      <c r="K741" s="24">
        <f t="shared" si="132"/>
        <v>738</v>
      </c>
      <c r="L741" s="13">
        <f t="shared" si="131"/>
        <v>46780</v>
      </c>
      <c r="M741" s="9">
        <f t="shared" si="133"/>
        <v>0</v>
      </c>
      <c r="P741" s="24">
        <f t="shared" si="125"/>
        <v>738</v>
      </c>
      <c r="Q741" s="26">
        <f t="shared" si="126"/>
        <v>46780</v>
      </c>
      <c r="R741" s="30">
        <f t="shared" si="128"/>
        <v>505752.2889052754</v>
      </c>
      <c r="S741" s="30">
        <f t="shared" si="127"/>
        <v>169.17008636907445</v>
      </c>
      <c r="T741" s="30">
        <f t="shared" si="129"/>
        <v>0</v>
      </c>
      <c r="U741" s="30">
        <f t="shared" si="130"/>
        <v>505921.4589916445</v>
      </c>
    </row>
    <row r="742" spans="11:21">
      <c r="K742" s="24">
        <f t="shared" si="132"/>
        <v>739</v>
      </c>
      <c r="L742" s="13">
        <f t="shared" si="131"/>
        <v>46781</v>
      </c>
      <c r="M742" s="9">
        <f t="shared" si="133"/>
        <v>0</v>
      </c>
      <c r="P742" s="24">
        <f t="shared" si="125"/>
        <v>739</v>
      </c>
      <c r="Q742" s="26">
        <f t="shared" si="126"/>
        <v>46781</v>
      </c>
      <c r="R742" s="30">
        <f t="shared" si="128"/>
        <v>505921.4589916445</v>
      </c>
      <c r="S742" s="30">
        <f t="shared" si="127"/>
        <v>169.22667240684419</v>
      </c>
      <c r="T742" s="30">
        <f t="shared" si="129"/>
        <v>0</v>
      </c>
      <c r="U742" s="30">
        <f t="shared" si="130"/>
        <v>506090.68566405133</v>
      </c>
    </row>
    <row r="743" spans="11:21">
      <c r="K743" s="24">
        <f t="shared" si="132"/>
        <v>740</v>
      </c>
      <c r="L743" s="13">
        <f t="shared" si="131"/>
        <v>46782</v>
      </c>
      <c r="M743" s="9">
        <f t="shared" si="133"/>
        <v>0</v>
      </c>
      <c r="P743" s="24">
        <f t="shared" si="125"/>
        <v>740</v>
      </c>
      <c r="Q743" s="26">
        <f t="shared" si="126"/>
        <v>46782</v>
      </c>
      <c r="R743" s="30">
        <f t="shared" si="128"/>
        <v>506090.68566405133</v>
      </c>
      <c r="S743" s="30">
        <f t="shared" si="127"/>
        <v>169.28327737218993</v>
      </c>
      <c r="T743" s="30">
        <f t="shared" si="129"/>
        <v>0</v>
      </c>
      <c r="U743" s="30">
        <f t="shared" si="130"/>
        <v>506259.96894142352</v>
      </c>
    </row>
    <row r="744" spans="11:21">
      <c r="K744" s="24">
        <f t="shared" si="132"/>
        <v>741</v>
      </c>
      <c r="L744" s="13">
        <f t="shared" si="131"/>
        <v>46783</v>
      </c>
      <c r="M744" s="9">
        <f t="shared" si="133"/>
        <v>0</v>
      </c>
      <c r="P744" s="24">
        <f t="shared" si="125"/>
        <v>741</v>
      </c>
      <c r="Q744" s="26">
        <f t="shared" si="126"/>
        <v>46783</v>
      </c>
      <c r="R744" s="30">
        <f t="shared" si="128"/>
        <v>506259.96894142352</v>
      </c>
      <c r="S744" s="30">
        <f t="shared" si="127"/>
        <v>169.33990127144284</v>
      </c>
      <c r="T744" s="30">
        <f t="shared" si="129"/>
        <v>0</v>
      </c>
      <c r="U744" s="30">
        <f t="shared" si="130"/>
        <v>506429.30884269497</v>
      </c>
    </row>
    <row r="745" spans="11:21">
      <c r="K745" s="24">
        <f t="shared" si="132"/>
        <v>742</v>
      </c>
      <c r="L745" s="13">
        <f t="shared" si="131"/>
        <v>46784</v>
      </c>
      <c r="M745" s="9">
        <f t="shared" si="133"/>
        <v>0</v>
      </c>
      <c r="P745" s="24">
        <f t="shared" si="125"/>
        <v>742</v>
      </c>
      <c r="Q745" s="26">
        <f t="shared" si="126"/>
        <v>46784</v>
      </c>
      <c r="R745" s="30">
        <f t="shared" si="128"/>
        <v>506429.30884269497</v>
      </c>
      <c r="S745" s="30">
        <f t="shared" si="127"/>
        <v>169.39654411093611</v>
      </c>
      <c r="T745" s="30">
        <f t="shared" si="129"/>
        <v>0</v>
      </c>
      <c r="U745" s="30">
        <f t="shared" si="130"/>
        <v>506598.70538680593</v>
      </c>
    </row>
    <row r="746" spans="11:21">
      <c r="K746" s="24">
        <f t="shared" si="132"/>
        <v>743</v>
      </c>
      <c r="L746" s="13">
        <f t="shared" si="131"/>
        <v>46785</v>
      </c>
      <c r="M746" s="9">
        <f t="shared" si="133"/>
        <v>0</v>
      </c>
      <c r="P746" s="24">
        <f t="shared" si="125"/>
        <v>743</v>
      </c>
      <c r="Q746" s="26">
        <f t="shared" si="126"/>
        <v>46785</v>
      </c>
      <c r="R746" s="30">
        <f t="shared" si="128"/>
        <v>506598.70538680593</v>
      </c>
      <c r="S746" s="30">
        <f t="shared" si="127"/>
        <v>169.45320589700515</v>
      </c>
      <c r="T746" s="30">
        <f t="shared" si="129"/>
        <v>0</v>
      </c>
      <c r="U746" s="30">
        <f t="shared" si="130"/>
        <v>506768.15859270294</v>
      </c>
    </row>
    <row r="747" spans="11:21">
      <c r="K747" s="24">
        <f t="shared" si="132"/>
        <v>744</v>
      </c>
      <c r="L747" s="13">
        <f t="shared" si="131"/>
        <v>46786</v>
      </c>
      <c r="M747" s="9">
        <f t="shared" si="133"/>
        <v>0</v>
      </c>
      <c r="P747" s="24">
        <f t="shared" si="125"/>
        <v>744</v>
      </c>
      <c r="Q747" s="26">
        <f t="shared" si="126"/>
        <v>46786</v>
      </c>
      <c r="R747" s="30">
        <f t="shared" si="128"/>
        <v>506768.15859270294</v>
      </c>
      <c r="S747" s="30">
        <f t="shared" si="127"/>
        <v>169.50988663598739</v>
      </c>
      <c r="T747" s="30">
        <f t="shared" si="129"/>
        <v>0</v>
      </c>
      <c r="U747" s="30">
        <f t="shared" si="130"/>
        <v>506937.66847933893</v>
      </c>
    </row>
    <row r="748" spans="11:21">
      <c r="K748" s="24">
        <f t="shared" si="132"/>
        <v>745</v>
      </c>
      <c r="L748" s="13">
        <f t="shared" si="131"/>
        <v>46787</v>
      </c>
      <c r="M748" s="9">
        <f t="shared" si="133"/>
        <v>0</v>
      </c>
      <c r="P748" s="24">
        <f t="shared" si="125"/>
        <v>745</v>
      </c>
      <c r="Q748" s="26">
        <f t="shared" si="126"/>
        <v>46787</v>
      </c>
      <c r="R748" s="30">
        <f t="shared" si="128"/>
        <v>506937.66847933893</v>
      </c>
      <c r="S748" s="30">
        <f t="shared" si="127"/>
        <v>169.56658633422245</v>
      </c>
      <c r="T748" s="30">
        <f t="shared" si="129"/>
        <v>0</v>
      </c>
      <c r="U748" s="30">
        <f t="shared" si="130"/>
        <v>507107.23506567313</v>
      </c>
    </row>
    <row r="749" spans="11:21">
      <c r="K749" s="24">
        <f t="shared" si="132"/>
        <v>746</v>
      </c>
      <c r="L749" s="13">
        <f t="shared" si="131"/>
        <v>46788</v>
      </c>
      <c r="M749" s="9">
        <f t="shared" si="133"/>
        <v>0</v>
      </c>
      <c r="P749" s="24">
        <f t="shared" si="125"/>
        <v>746</v>
      </c>
      <c r="Q749" s="26">
        <f t="shared" si="126"/>
        <v>46788</v>
      </c>
      <c r="R749" s="30">
        <f t="shared" si="128"/>
        <v>507107.23506567313</v>
      </c>
      <c r="S749" s="30">
        <f t="shared" si="127"/>
        <v>169.62330499805205</v>
      </c>
      <c r="T749" s="30">
        <f t="shared" si="129"/>
        <v>0</v>
      </c>
      <c r="U749" s="30">
        <f t="shared" si="130"/>
        <v>507276.85837067117</v>
      </c>
    </row>
    <row r="750" spans="11:21">
      <c r="K750" s="24">
        <f t="shared" si="132"/>
        <v>747</v>
      </c>
      <c r="L750" s="13">
        <f t="shared" si="131"/>
        <v>46789</v>
      </c>
      <c r="M750" s="9">
        <f t="shared" si="133"/>
        <v>0</v>
      </c>
      <c r="P750" s="24">
        <f t="shared" si="125"/>
        <v>747</v>
      </c>
      <c r="Q750" s="26">
        <f t="shared" si="126"/>
        <v>46789</v>
      </c>
      <c r="R750" s="30">
        <f t="shared" si="128"/>
        <v>507276.85837067117</v>
      </c>
      <c r="S750" s="30">
        <f t="shared" si="127"/>
        <v>169.68004263382002</v>
      </c>
      <c r="T750" s="30">
        <f t="shared" si="129"/>
        <v>0</v>
      </c>
      <c r="U750" s="30">
        <f t="shared" si="130"/>
        <v>507446.53841330501</v>
      </c>
    </row>
    <row r="751" spans="11:21">
      <c r="K751" s="24">
        <f t="shared" si="132"/>
        <v>748</v>
      </c>
      <c r="L751" s="13">
        <f t="shared" si="131"/>
        <v>46790</v>
      </c>
      <c r="M751" s="9">
        <f t="shared" si="133"/>
        <v>0</v>
      </c>
      <c r="P751" s="24">
        <f t="shared" si="125"/>
        <v>748</v>
      </c>
      <c r="Q751" s="26">
        <f t="shared" si="126"/>
        <v>46790</v>
      </c>
      <c r="R751" s="30">
        <f t="shared" si="128"/>
        <v>507446.53841330501</v>
      </c>
      <c r="S751" s="30">
        <f t="shared" si="127"/>
        <v>169.73679924787234</v>
      </c>
      <c r="T751" s="30">
        <f t="shared" si="129"/>
        <v>0</v>
      </c>
      <c r="U751" s="30">
        <f t="shared" si="130"/>
        <v>507616.27521255286</v>
      </c>
    </row>
    <row r="752" spans="11:21">
      <c r="K752" s="24">
        <f t="shared" si="132"/>
        <v>749</v>
      </c>
      <c r="L752" s="13">
        <f t="shared" si="131"/>
        <v>46791</v>
      </c>
      <c r="M752" s="9">
        <f t="shared" si="133"/>
        <v>0</v>
      </c>
      <c r="P752" s="24">
        <f t="shared" si="125"/>
        <v>749</v>
      </c>
      <c r="Q752" s="26">
        <f t="shared" si="126"/>
        <v>46791</v>
      </c>
      <c r="R752" s="30">
        <f t="shared" si="128"/>
        <v>507616.27521255286</v>
      </c>
      <c r="S752" s="30">
        <f t="shared" si="127"/>
        <v>169.79357484655708</v>
      </c>
      <c r="T752" s="30">
        <f t="shared" si="129"/>
        <v>0</v>
      </c>
      <c r="U752" s="30">
        <f t="shared" si="130"/>
        <v>507786.06878739945</v>
      </c>
    </row>
    <row r="753" spans="11:21">
      <c r="K753" s="24">
        <f t="shared" si="132"/>
        <v>750</v>
      </c>
      <c r="L753" s="13">
        <f t="shared" si="131"/>
        <v>46792</v>
      </c>
      <c r="M753" s="9">
        <f t="shared" si="133"/>
        <v>0</v>
      </c>
      <c r="P753" s="24">
        <f t="shared" si="125"/>
        <v>750</v>
      </c>
      <c r="Q753" s="26">
        <f t="shared" si="126"/>
        <v>46792</v>
      </c>
      <c r="R753" s="30">
        <f t="shared" si="128"/>
        <v>507786.06878739945</v>
      </c>
      <c r="S753" s="30">
        <f t="shared" si="127"/>
        <v>169.85036943622447</v>
      </c>
      <c r="T753" s="30">
        <f t="shared" si="129"/>
        <v>0</v>
      </c>
      <c r="U753" s="30">
        <f t="shared" si="130"/>
        <v>507955.91915683565</v>
      </c>
    </row>
    <row r="754" spans="11:21">
      <c r="K754" s="24">
        <f t="shared" si="132"/>
        <v>751</v>
      </c>
      <c r="L754" s="13">
        <f t="shared" si="131"/>
        <v>46793</v>
      </c>
      <c r="M754" s="9">
        <f t="shared" si="133"/>
        <v>0</v>
      </c>
      <c r="P754" s="24">
        <f t="shared" si="125"/>
        <v>751</v>
      </c>
      <c r="Q754" s="26">
        <f t="shared" si="126"/>
        <v>46793</v>
      </c>
      <c r="R754" s="30">
        <f t="shared" si="128"/>
        <v>507955.91915683565</v>
      </c>
      <c r="S754" s="30">
        <f t="shared" si="127"/>
        <v>169.90718302322676</v>
      </c>
      <c r="T754" s="30">
        <f t="shared" si="129"/>
        <v>0</v>
      </c>
      <c r="U754" s="30">
        <f t="shared" si="130"/>
        <v>508125.82633985888</v>
      </c>
    </row>
    <row r="755" spans="11:21">
      <c r="K755" s="24">
        <f t="shared" si="132"/>
        <v>752</v>
      </c>
      <c r="L755" s="13">
        <f t="shared" si="131"/>
        <v>46794</v>
      </c>
      <c r="M755" s="9">
        <f t="shared" si="133"/>
        <v>0</v>
      </c>
      <c r="P755" s="24">
        <f t="shared" si="125"/>
        <v>752</v>
      </c>
      <c r="Q755" s="26">
        <f t="shared" si="126"/>
        <v>46794</v>
      </c>
      <c r="R755" s="30">
        <f t="shared" si="128"/>
        <v>508125.82633985888</v>
      </c>
      <c r="S755" s="30">
        <f t="shared" si="127"/>
        <v>169.96401561391852</v>
      </c>
      <c r="T755" s="30">
        <f t="shared" si="129"/>
        <v>0</v>
      </c>
      <c r="U755" s="30">
        <f t="shared" si="130"/>
        <v>508295.79035547277</v>
      </c>
    </row>
    <row r="756" spans="11:21">
      <c r="K756" s="24">
        <f t="shared" si="132"/>
        <v>753</v>
      </c>
      <c r="L756" s="13">
        <f t="shared" si="131"/>
        <v>46795</v>
      </c>
      <c r="M756" s="9">
        <f t="shared" si="133"/>
        <v>0</v>
      </c>
      <c r="P756" s="24">
        <f t="shared" si="125"/>
        <v>753</v>
      </c>
      <c r="Q756" s="26">
        <f t="shared" si="126"/>
        <v>46795</v>
      </c>
      <c r="R756" s="30">
        <f t="shared" si="128"/>
        <v>508295.79035547277</v>
      </c>
      <c r="S756" s="30">
        <f t="shared" si="127"/>
        <v>170.02086721465625</v>
      </c>
      <c r="T756" s="30">
        <f t="shared" si="129"/>
        <v>0</v>
      </c>
      <c r="U756" s="30">
        <f t="shared" si="130"/>
        <v>508465.81122268742</v>
      </c>
    </row>
    <row r="757" spans="11:21">
      <c r="K757" s="24">
        <f t="shared" si="132"/>
        <v>754</v>
      </c>
      <c r="L757" s="13">
        <f t="shared" si="131"/>
        <v>46796</v>
      </c>
      <c r="M757" s="9">
        <f t="shared" si="133"/>
        <v>0</v>
      </c>
      <c r="P757" s="24">
        <f t="shared" si="125"/>
        <v>754</v>
      </c>
      <c r="Q757" s="26">
        <f t="shared" si="126"/>
        <v>46796</v>
      </c>
      <c r="R757" s="30">
        <f t="shared" si="128"/>
        <v>508465.81122268742</v>
      </c>
      <c r="S757" s="30">
        <f t="shared" si="127"/>
        <v>170.07773783179869</v>
      </c>
      <c r="T757" s="30">
        <f t="shared" si="129"/>
        <v>0</v>
      </c>
      <c r="U757" s="30">
        <f t="shared" si="130"/>
        <v>508635.88896051922</v>
      </c>
    </row>
    <row r="758" spans="11:21">
      <c r="K758" s="24">
        <f t="shared" si="132"/>
        <v>755</v>
      </c>
      <c r="L758" s="13">
        <f t="shared" si="131"/>
        <v>46797</v>
      </c>
      <c r="M758" s="9">
        <f t="shared" si="133"/>
        <v>0</v>
      </c>
      <c r="P758" s="24">
        <f t="shared" si="125"/>
        <v>755</v>
      </c>
      <c r="Q758" s="26">
        <f t="shared" si="126"/>
        <v>46797</v>
      </c>
      <c r="R758" s="30">
        <f t="shared" si="128"/>
        <v>508635.88896051922</v>
      </c>
      <c r="S758" s="30">
        <f t="shared" si="127"/>
        <v>170.13462747170669</v>
      </c>
      <c r="T758" s="30">
        <f t="shared" si="129"/>
        <v>0</v>
      </c>
      <c r="U758" s="30">
        <f t="shared" si="130"/>
        <v>508806.0235879909</v>
      </c>
    </row>
    <row r="759" spans="11:21">
      <c r="K759" s="24">
        <f t="shared" si="132"/>
        <v>756</v>
      </c>
      <c r="L759" s="13">
        <f t="shared" si="131"/>
        <v>46798</v>
      </c>
      <c r="M759" s="9">
        <f t="shared" si="133"/>
        <v>0</v>
      </c>
      <c r="P759" s="24">
        <f t="shared" si="125"/>
        <v>756</v>
      </c>
      <c r="Q759" s="26">
        <f t="shared" si="126"/>
        <v>46798</v>
      </c>
      <c r="R759" s="30">
        <f t="shared" si="128"/>
        <v>508806.0235879909</v>
      </c>
      <c r="S759" s="30">
        <f t="shared" si="127"/>
        <v>170.19153614074315</v>
      </c>
      <c r="T759" s="30">
        <f t="shared" si="129"/>
        <v>0</v>
      </c>
      <c r="U759" s="30">
        <f t="shared" si="130"/>
        <v>508976.21512413165</v>
      </c>
    </row>
    <row r="760" spans="11:21">
      <c r="K760" s="24">
        <f t="shared" si="132"/>
        <v>757</v>
      </c>
      <c r="L760" s="13">
        <f t="shared" si="131"/>
        <v>46799</v>
      </c>
      <c r="M760" s="9">
        <f t="shared" si="133"/>
        <v>0</v>
      </c>
      <c r="P760" s="24">
        <f t="shared" si="125"/>
        <v>757</v>
      </c>
      <c r="Q760" s="26">
        <f t="shared" si="126"/>
        <v>46799</v>
      </c>
      <c r="R760" s="30">
        <f t="shared" si="128"/>
        <v>508976.21512413165</v>
      </c>
      <c r="S760" s="30">
        <f t="shared" si="127"/>
        <v>170.24846384527325</v>
      </c>
      <c r="T760" s="30">
        <f t="shared" si="129"/>
        <v>0</v>
      </c>
      <c r="U760" s="30">
        <f t="shared" si="130"/>
        <v>509146.46358797693</v>
      </c>
    </row>
    <row r="761" spans="11:21">
      <c r="K761" s="24">
        <f t="shared" si="132"/>
        <v>758</v>
      </c>
      <c r="L761" s="13">
        <f t="shared" si="131"/>
        <v>46800</v>
      </c>
      <c r="M761" s="9">
        <f t="shared" si="133"/>
        <v>0</v>
      </c>
      <c r="P761" s="24">
        <f t="shared" si="125"/>
        <v>758</v>
      </c>
      <c r="Q761" s="26">
        <f t="shared" si="126"/>
        <v>46800</v>
      </c>
      <c r="R761" s="30">
        <f t="shared" si="128"/>
        <v>509146.46358797693</v>
      </c>
      <c r="S761" s="30">
        <f t="shared" si="127"/>
        <v>170.30541059166416</v>
      </c>
      <c r="T761" s="30">
        <f t="shared" si="129"/>
        <v>0</v>
      </c>
      <c r="U761" s="30">
        <f t="shared" si="130"/>
        <v>509316.76899856859</v>
      </c>
    </row>
    <row r="762" spans="11:21">
      <c r="K762" s="24">
        <f t="shared" si="132"/>
        <v>759</v>
      </c>
      <c r="L762" s="13">
        <f t="shared" si="131"/>
        <v>46801</v>
      </c>
      <c r="M762" s="9">
        <f t="shared" si="133"/>
        <v>0</v>
      </c>
      <c r="P762" s="24">
        <f t="shared" si="125"/>
        <v>759</v>
      </c>
      <c r="Q762" s="26">
        <f t="shared" si="126"/>
        <v>46801</v>
      </c>
      <c r="R762" s="30">
        <f t="shared" si="128"/>
        <v>509316.76899856859</v>
      </c>
      <c r="S762" s="30">
        <f t="shared" si="127"/>
        <v>170.36237638628523</v>
      </c>
      <c r="T762" s="30">
        <f t="shared" si="129"/>
        <v>0</v>
      </c>
      <c r="U762" s="30">
        <f t="shared" si="130"/>
        <v>509487.13137495489</v>
      </c>
    </row>
    <row r="763" spans="11:21">
      <c r="K763" s="24">
        <f t="shared" si="132"/>
        <v>760</v>
      </c>
      <c r="L763" s="13">
        <f t="shared" si="131"/>
        <v>46802</v>
      </c>
      <c r="M763" s="9">
        <f t="shared" si="133"/>
        <v>0</v>
      </c>
      <c r="P763" s="24">
        <f t="shared" si="125"/>
        <v>760</v>
      </c>
      <c r="Q763" s="26">
        <f t="shared" si="126"/>
        <v>46802</v>
      </c>
      <c r="R763" s="30">
        <f t="shared" si="128"/>
        <v>509487.13137495489</v>
      </c>
      <c r="S763" s="30">
        <f t="shared" si="127"/>
        <v>170.41936123550795</v>
      </c>
      <c r="T763" s="30">
        <f t="shared" si="129"/>
        <v>0</v>
      </c>
      <c r="U763" s="30">
        <f t="shared" si="130"/>
        <v>509657.5507361904</v>
      </c>
    </row>
    <row r="764" spans="11:21">
      <c r="K764" s="24">
        <f t="shared" si="132"/>
        <v>761</v>
      </c>
      <c r="L764" s="13">
        <f t="shared" si="131"/>
        <v>46803</v>
      </c>
      <c r="M764" s="9">
        <f t="shared" si="133"/>
        <v>-23816.552906502275</v>
      </c>
      <c r="P764" s="24">
        <f t="shared" si="125"/>
        <v>761</v>
      </c>
      <c r="Q764" s="26">
        <f t="shared" si="126"/>
        <v>46803</v>
      </c>
      <c r="R764" s="30">
        <f t="shared" si="128"/>
        <v>509657.5507361904</v>
      </c>
      <c r="S764" s="30">
        <f t="shared" si="127"/>
        <v>170.47636514570593</v>
      </c>
      <c r="T764" s="30">
        <f t="shared" si="129"/>
        <v>-23816.552906502275</v>
      </c>
      <c r="U764" s="30">
        <f t="shared" si="130"/>
        <v>486011.47419483383</v>
      </c>
    </row>
    <row r="765" spans="11:21">
      <c r="K765" s="24">
        <f t="shared" si="132"/>
        <v>762</v>
      </c>
      <c r="L765" s="13">
        <f t="shared" si="131"/>
        <v>46804</v>
      </c>
      <c r="M765" s="9">
        <f t="shared" si="133"/>
        <v>0</v>
      </c>
      <c r="P765" s="24">
        <f t="shared" si="125"/>
        <v>762</v>
      </c>
      <c r="Q765" s="26">
        <f t="shared" si="126"/>
        <v>46804</v>
      </c>
      <c r="R765" s="30">
        <f t="shared" si="128"/>
        <v>486011.47419483383</v>
      </c>
      <c r="S765" s="30">
        <f t="shared" si="127"/>
        <v>162.56694209702397</v>
      </c>
      <c r="T765" s="30">
        <f t="shared" si="129"/>
        <v>0</v>
      </c>
      <c r="U765" s="30">
        <f t="shared" si="130"/>
        <v>486174.04113693087</v>
      </c>
    </row>
    <row r="766" spans="11:21">
      <c r="K766" s="24">
        <f t="shared" si="132"/>
        <v>763</v>
      </c>
      <c r="L766" s="13">
        <f t="shared" si="131"/>
        <v>46805</v>
      </c>
      <c r="M766" s="9">
        <f t="shared" si="133"/>
        <v>0</v>
      </c>
      <c r="P766" s="24">
        <f t="shared" si="125"/>
        <v>763</v>
      </c>
      <c r="Q766" s="26">
        <f t="shared" si="126"/>
        <v>46805</v>
      </c>
      <c r="R766" s="30">
        <f t="shared" si="128"/>
        <v>486174.04113693087</v>
      </c>
      <c r="S766" s="30">
        <f t="shared" si="127"/>
        <v>162.62131943596759</v>
      </c>
      <c r="T766" s="30">
        <f t="shared" si="129"/>
        <v>0</v>
      </c>
      <c r="U766" s="30">
        <f t="shared" si="130"/>
        <v>486336.66245636682</v>
      </c>
    </row>
    <row r="767" spans="11:21">
      <c r="K767" s="24">
        <f t="shared" si="132"/>
        <v>764</v>
      </c>
      <c r="L767" s="13">
        <f t="shared" si="131"/>
        <v>46806</v>
      </c>
      <c r="M767" s="9">
        <f t="shared" si="133"/>
        <v>0</v>
      </c>
      <c r="P767" s="24">
        <f t="shared" si="125"/>
        <v>764</v>
      </c>
      <c r="Q767" s="26">
        <f t="shared" si="126"/>
        <v>46806</v>
      </c>
      <c r="R767" s="30">
        <f t="shared" si="128"/>
        <v>486336.66245636682</v>
      </c>
      <c r="S767" s="30">
        <f t="shared" si="127"/>
        <v>162.67571496369516</v>
      </c>
      <c r="T767" s="30">
        <f t="shared" si="129"/>
        <v>0</v>
      </c>
      <c r="U767" s="30">
        <f t="shared" si="130"/>
        <v>486499.33817133051</v>
      </c>
    </row>
    <row r="768" spans="11:21">
      <c r="K768" s="24">
        <f t="shared" si="132"/>
        <v>765</v>
      </c>
      <c r="L768" s="13">
        <f t="shared" si="131"/>
        <v>46807</v>
      </c>
      <c r="M768" s="9">
        <f t="shared" si="133"/>
        <v>0</v>
      </c>
      <c r="P768" s="24">
        <f t="shared" si="125"/>
        <v>765</v>
      </c>
      <c r="Q768" s="26">
        <f t="shared" si="126"/>
        <v>46807</v>
      </c>
      <c r="R768" s="30">
        <f t="shared" si="128"/>
        <v>486499.33817133051</v>
      </c>
      <c r="S768" s="30">
        <f t="shared" si="127"/>
        <v>162.73012868629073</v>
      </c>
      <c r="T768" s="30">
        <f t="shared" si="129"/>
        <v>0</v>
      </c>
      <c r="U768" s="30">
        <f t="shared" si="130"/>
        <v>486662.06830001681</v>
      </c>
    </row>
    <row r="769" spans="11:21">
      <c r="K769" s="24">
        <f t="shared" si="132"/>
        <v>766</v>
      </c>
      <c r="L769" s="13">
        <f t="shared" si="131"/>
        <v>46808</v>
      </c>
      <c r="M769" s="9">
        <f t="shared" si="133"/>
        <v>0</v>
      </c>
      <c r="P769" s="24">
        <f t="shared" si="125"/>
        <v>766</v>
      </c>
      <c r="Q769" s="26">
        <f t="shared" si="126"/>
        <v>46808</v>
      </c>
      <c r="R769" s="30">
        <f t="shared" si="128"/>
        <v>486662.06830001681</v>
      </c>
      <c r="S769" s="30">
        <f t="shared" si="127"/>
        <v>162.78456060984027</v>
      </c>
      <c r="T769" s="30">
        <f t="shared" si="129"/>
        <v>0</v>
      </c>
      <c r="U769" s="30">
        <f t="shared" si="130"/>
        <v>486824.85286062665</v>
      </c>
    </row>
    <row r="770" spans="11:21">
      <c r="K770" s="24">
        <f t="shared" si="132"/>
        <v>767</v>
      </c>
      <c r="L770" s="13">
        <f t="shared" si="131"/>
        <v>46809</v>
      </c>
      <c r="M770" s="9">
        <f t="shared" si="133"/>
        <v>0</v>
      </c>
      <c r="P770" s="24">
        <f t="shared" si="125"/>
        <v>767</v>
      </c>
      <c r="Q770" s="26">
        <f t="shared" si="126"/>
        <v>46809</v>
      </c>
      <c r="R770" s="30">
        <f t="shared" si="128"/>
        <v>486824.85286062665</v>
      </c>
      <c r="S770" s="30">
        <f t="shared" si="127"/>
        <v>162.83901074043195</v>
      </c>
      <c r="T770" s="30">
        <f t="shared" si="129"/>
        <v>0</v>
      </c>
      <c r="U770" s="30">
        <f t="shared" si="130"/>
        <v>486987.6918713671</v>
      </c>
    </row>
    <row r="771" spans="11:21">
      <c r="K771" s="24">
        <f t="shared" si="132"/>
        <v>768</v>
      </c>
      <c r="L771" s="13">
        <f t="shared" si="131"/>
        <v>46810</v>
      </c>
      <c r="M771" s="9">
        <f t="shared" si="133"/>
        <v>0</v>
      </c>
      <c r="P771" s="24">
        <f t="shared" si="125"/>
        <v>768</v>
      </c>
      <c r="Q771" s="26">
        <f t="shared" si="126"/>
        <v>46810</v>
      </c>
      <c r="R771" s="30">
        <f t="shared" si="128"/>
        <v>486987.6918713671</v>
      </c>
      <c r="S771" s="30">
        <f t="shared" si="127"/>
        <v>162.89347908415579</v>
      </c>
      <c r="T771" s="30">
        <f t="shared" si="129"/>
        <v>0</v>
      </c>
      <c r="U771" s="30">
        <f t="shared" si="130"/>
        <v>487150.58535045123</v>
      </c>
    </row>
    <row r="772" spans="11:21">
      <c r="K772" s="24">
        <f t="shared" si="132"/>
        <v>769</v>
      </c>
      <c r="L772" s="13">
        <f t="shared" si="131"/>
        <v>46811</v>
      </c>
      <c r="M772" s="9">
        <f t="shared" si="133"/>
        <v>0</v>
      </c>
      <c r="P772" s="24">
        <f t="shared" si="125"/>
        <v>769</v>
      </c>
      <c r="Q772" s="26">
        <f t="shared" si="126"/>
        <v>46811</v>
      </c>
      <c r="R772" s="30">
        <f t="shared" si="128"/>
        <v>487150.58535045123</v>
      </c>
      <c r="S772" s="30">
        <f t="shared" si="127"/>
        <v>162.94796564710396</v>
      </c>
      <c r="T772" s="30">
        <f t="shared" si="129"/>
        <v>0</v>
      </c>
      <c r="U772" s="30">
        <f t="shared" si="130"/>
        <v>487313.53331609833</v>
      </c>
    </row>
    <row r="773" spans="11:21">
      <c r="K773" s="24">
        <f t="shared" si="132"/>
        <v>770</v>
      </c>
      <c r="L773" s="13">
        <f t="shared" si="131"/>
        <v>46812</v>
      </c>
      <c r="M773" s="9">
        <f t="shared" si="133"/>
        <v>0</v>
      </c>
      <c r="P773" s="24">
        <f t="shared" ref="P773:P836" si="134">+P772+1</f>
        <v>770</v>
      </c>
      <c r="Q773" s="26">
        <f t="shared" ref="Q773:Q836" si="135">+L773</f>
        <v>46812</v>
      </c>
      <c r="R773" s="30">
        <f t="shared" si="128"/>
        <v>487313.53331609833</v>
      </c>
      <c r="S773" s="30">
        <f t="shared" si="127"/>
        <v>163.00247043537067</v>
      </c>
      <c r="T773" s="30">
        <f t="shared" si="129"/>
        <v>0</v>
      </c>
      <c r="U773" s="30">
        <f t="shared" si="130"/>
        <v>487476.53578653367</v>
      </c>
    </row>
    <row r="774" spans="11:21">
      <c r="K774" s="24">
        <f t="shared" si="132"/>
        <v>771</v>
      </c>
      <c r="L774" s="13">
        <f t="shared" si="131"/>
        <v>46813</v>
      </c>
      <c r="M774" s="9">
        <f t="shared" si="133"/>
        <v>0</v>
      </c>
      <c r="P774" s="24">
        <f t="shared" si="134"/>
        <v>771</v>
      </c>
      <c r="Q774" s="26">
        <f t="shared" si="135"/>
        <v>46813</v>
      </c>
      <c r="R774" s="30">
        <f t="shared" si="128"/>
        <v>487476.53578653367</v>
      </c>
      <c r="S774" s="30">
        <f t="shared" ref="S774:S837" si="136">+R774*$M$2</f>
        <v>163.05699345505212</v>
      </c>
      <c r="T774" s="30">
        <f t="shared" si="129"/>
        <v>0</v>
      </c>
      <c r="U774" s="30">
        <f t="shared" si="130"/>
        <v>487639.59277998871</v>
      </c>
    </row>
    <row r="775" spans="11:21">
      <c r="K775" s="24">
        <f t="shared" si="132"/>
        <v>772</v>
      </c>
      <c r="L775" s="13">
        <f t="shared" si="131"/>
        <v>46814</v>
      </c>
      <c r="M775" s="9">
        <f t="shared" si="133"/>
        <v>0</v>
      </c>
      <c r="P775" s="24">
        <f t="shared" si="134"/>
        <v>772</v>
      </c>
      <c r="Q775" s="26">
        <f t="shared" si="135"/>
        <v>46814</v>
      </c>
      <c r="R775" s="30">
        <f t="shared" si="128"/>
        <v>487639.59277998871</v>
      </c>
      <c r="S775" s="30">
        <f t="shared" si="136"/>
        <v>163.11153471224657</v>
      </c>
      <c r="T775" s="30">
        <f t="shared" si="129"/>
        <v>0</v>
      </c>
      <c r="U775" s="30">
        <f t="shared" si="130"/>
        <v>487802.70431470097</v>
      </c>
    </row>
    <row r="776" spans="11:21">
      <c r="K776" s="24">
        <f t="shared" si="132"/>
        <v>773</v>
      </c>
      <c r="L776" s="13">
        <f t="shared" si="131"/>
        <v>46815</v>
      </c>
      <c r="M776" s="9">
        <f t="shared" si="133"/>
        <v>0</v>
      </c>
      <c r="P776" s="24">
        <f t="shared" si="134"/>
        <v>773</v>
      </c>
      <c r="Q776" s="26">
        <f t="shared" si="135"/>
        <v>46815</v>
      </c>
      <c r="R776" s="30">
        <f t="shared" si="128"/>
        <v>487802.70431470097</v>
      </c>
      <c r="S776" s="30">
        <f t="shared" si="136"/>
        <v>163.16609421305435</v>
      </c>
      <c r="T776" s="30">
        <f t="shared" si="129"/>
        <v>0</v>
      </c>
      <c r="U776" s="30">
        <f t="shared" si="130"/>
        <v>487965.87040891399</v>
      </c>
    </row>
    <row r="777" spans="11:21">
      <c r="K777" s="24">
        <f t="shared" si="132"/>
        <v>774</v>
      </c>
      <c r="L777" s="13">
        <f t="shared" si="131"/>
        <v>46816</v>
      </c>
      <c r="M777" s="9">
        <f t="shared" si="133"/>
        <v>0</v>
      </c>
      <c r="P777" s="24">
        <f t="shared" si="134"/>
        <v>774</v>
      </c>
      <c r="Q777" s="26">
        <f t="shared" si="135"/>
        <v>46816</v>
      </c>
      <c r="R777" s="30">
        <f t="shared" si="128"/>
        <v>487965.87040891399</v>
      </c>
      <c r="S777" s="30">
        <f t="shared" si="136"/>
        <v>163.22067196357779</v>
      </c>
      <c r="T777" s="30">
        <f t="shared" si="129"/>
        <v>0</v>
      </c>
      <c r="U777" s="30">
        <f t="shared" si="130"/>
        <v>488129.09108087758</v>
      </c>
    </row>
    <row r="778" spans="11:21">
      <c r="K778" s="24">
        <f t="shared" si="132"/>
        <v>775</v>
      </c>
      <c r="L778" s="13">
        <f t="shared" si="131"/>
        <v>46817</v>
      </c>
      <c r="M778" s="9">
        <f t="shared" si="133"/>
        <v>0</v>
      </c>
      <c r="P778" s="24">
        <f t="shared" si="134"/>
        <v>775</v>
      </c>
      <c r="Q778" s="26">
        <f t="shared" si="135"/>
        <v>46817</v>
      </c>
      <c r="R778" s="30">
        <f t="shared" si="128"/>
        <v>488129.09108087758</v>
      </c>
      <c r="S778" s="30">
        <f t="shared" si="136"/>
        <v>163.27526796992126</v>
      </c>
      <c r="T778" s="30">
        <f t="shared" si="129"/>
        <v>0</v>
      </c>
      <c r="U778" s="30">
        <f t="shared" si="130"/>
        <v>488292.36634884751</v>
      </c>
    </row>
    <row r="779" spans="11:21">
      <c r="K779" s="24">
        <f t="shared" si="132"/>
        <v>776</v>
      </c>
      <c r="L779" s="13">
        <f t="shared" si="131"/>
        <v>46818</v>
      </c>
      <c r="M779" s="9">
        <f t="shared" si="133"/>
        <v>0</v>
      </c>
      <c r="P779" s="24">
        <f t="shared" si="134"/>
        <v>776</v>
      </c>
      <c r="Q779" s="26">
        <f t="shared" si="135"/>
        <v>46818</v>
      </c>
      <c r="R779" s="30">
        <f t="shared" ref="R779:R842" si="137">+U778</f>
        <v>488292.36634884751</v>
      </c>
      <c r="S779" s="30">
        <f t="shared" si="136"/>
        <v>163.3298822381912</v>
      </c>
      <c r="T779" s="30">
        <f t="shared" ref="T779:T842" si="138">+M779</f>
        <v>0</v>
      </c>
      <c r="U779" s="30">
        <f t="shared" ref="U779:U842" si="139">+R779+S779+T779</f>
        <v>488455.69623108569</v>
      </c>
    </row>
    <row r="780" spans="11:21">
      <c r="K780" s="24">
        <f t="shared" si="132"/>
        <v>777</v>
      </c>
      <c r="L780" s="13">
        <f t="shared" si="131"/>
        <v>46819</v>
      </c>
      <c r="M780" s="9">
        <f t="shared" si="133"/>
        <v>0</v>
      </c>
      <c r="P780" s="24">
        <f t="shared" si="134"/>
        <v>777</v>
      </c>
      <c r="Q780" s="26">
        <f t="shared" si="135"/>
        <v>46819</v>
      </c>
      <c r="R780" s="30">
        <f t="shared" si="137"/>
        <v>488455.69623108569</v>
      </c>
      <c r="S780" s="30">
        <f t="shared" si="136"/>
        <v>163.38451477449604</v>
      </c>
      <c r="T780" s="30">
        <f t="shared" si="138"/>
        <v>0</v>
      </c>
      <c r="U780" s="30">
        <f t="shared" si="139"/>
        <v>488619.08074586018</v>
      </c>
    </row>
    <row r="781" spans="11:21">
      <c r="K781" s="24">
        <f t="shared" si="132"/>
        <v>778</v>
      </c>
      <c r="L781" s="13">
        <f t="shared" si="131"/>
        <v>46820</v>
      </c>
      <c r="M781" s="9">
        <f t="shared" si="133"/>
        <v>0</v>
      </c>
      <c r="P781" s="24">
        <f t="shared" si="134"/>
        <v>778</v>
      </c>
      <c r="Q781" s="26">
        <f t="shared" si="135"/>
        <v>46820</v>
      </c>
      <c r="R781" s="30">
        <f t="shared" si="137"/>
        <v>488619.08074586018</v>
      </c>
      <c r="S781" s="30">
        <f t="shared" si="136"/>
        <v>163.43916558494635</v>
      </c>
      <c r="T781" s="30">
        <f t="shared" si="138"/>
        <v>0</v>
      </c>
      <c r="U781" s="30">
        <f t="shared" si="139"/>
        <v>488782.5199114451</v>
      </c>
    </row>
    <row r="782" spans="11:21">
      <c r="K782" s="24">
        <f t="shared" si="132"/>
        <v>779</v>
      </c>
      <c r="L782" s="13">
        <f t="shared" si="131"/>
        <v>46821</v>
      </c>
      <c r="M782" s="9">
        <f t="shared" si="133"/>
        <v>0</v>
      </c>
      <c r="P782" s="24">
        <f t="shared" si="134"/>
        <v>779</v>
      </c>
      <c r="Q782" s="26">
        <f t="shared" si="135"/>
        <v>46821</v>
      </c>
      <c r="R782" s="30">
        <f t="shared" si="137"/>
        <v>488782.5199114451</v>
      </c>
      <c r="S782" s="30">
        <f t="shared" si="136"/>
        <v>163.49383467565465</v>
      </c>
      <c r="T782" s="30">
        <f t="shared" si="138"/>
        <v>0</v>
      </c>
      <c r="U782" s="30">
        <f t="shared" si="139"/>
        <v>488946.01374612073</v>
      </c>
    </row>
    <row r="783" spans="11:21">
      <c r="K783" s="24">
        <f t="shared" si="132"/>
        <v>780</v>
      </c>
      <c r="L783" s="13">
        <f t="shared" si="131"/>
        <v>46822</v>
      </c>
      <c r="M783" s="9">
        <f t="shared" si="133"/>
        <v>0</v>
      </c>
      <c r="P783" s="24">
        <f t="shared" si="134"/>
        <v>780</v>
      </c>
      <c r="Q783" s="26">
        <f t="shared" si="135"/>
        <v>46822</v>
      </c>
      <c r="R783" s="30">
        <f t="shared" si="137"/>
        <v>488946.01374612073</v>
      </c>
      <c r="S783" s="30">
        <f t="shared" si="136"/>
        <v>163.54852205273554</v>
      </c>
      <c r="T783" s="30">
        <f t="shared" si="138"/>
        <v>0</v>
      </c>
      <c r="U783" s="30">
        <f t="shared" si="139"/>
        <v>489109.5622681735</v>
      </c>
    </row>
    <row r="784" spans="11:21">
      <c r="K784" s="24">
        <f t="shared" si="132"/>
        <v>781</v>
      </c>
      <c r="L784" s="13">
        <f t="shared" si="131"/>
        <v>46823</v>
      </c>
      <c r="M784" s="9">
        <f t="shared" si="133"/>
        <v>0</v>
      </c>
      <c r="P784" s="24">
        <f t="shared" si="134"/>
        <v>781</v>
      </c>
      <c r="Q784" s="26">
        <f t="shared" si="135"/>
        <v>46823</v>
      </c>
      <c r="R784" s="30">
        <f t="shared" si="137"/>
        <v>489109.5622681735</v>
      </c>
      <c r="S784" s="30">
        <f t="shared" si="136"/>
        <v>163.60322772230569</v>
      </c>
      <c r="T784" s="30">
        <f t="shared" si="138"/>
        <v>0</v>
      </c>
      <c r="U784" s="30">
        <f t="shared" si="139"/>
        <v>489273.16549589578</v>
      </c>
    </row>
    <row r="785" spans="11:21">
      <c r="K785" s="24">
        <f t="shared" si="132"/>
        <v>782</v>
      </c>
      <c r="L785" s="13">
        <f t="shared" si="131"/>
        <v>46824</v>
      </c>
      <c r="M785" s="9">
        <f t="shared" si="133"/>
        <v>0</v>
      </c>
      <c r="P785" s="24">
        <f t="shared" si="134"/>
        <v>782</v>
      </c>
      <c r="Q785" s="26">
        <f t="shared" si="135"/>
        <v>46824</v>
      </c>
      <c r="R785" s="30">
        <f t="shared" si="137"/>
        <v>489273.16549589578</v>
      </c>
      <c r="S785" s="30">
        <f t="shared" si="136"/>
        <v>163.65795169048377</v>
      </c>
      <c r="T785" s="30">
        <f t="shared" si="138"/>
        <v>0</v>
      </c>
      <c r="U785" s="30">
        <f t="shared" si="139"/>
        <v>489436.82344758627</v>
      </c>
    </row>
    <row r="786" spans="11:21">
      <c r="K786" s="24">
        <f t="shared" si="132"/>
        <v>783</v>
      </c>
      <c r="L786" s="13">
        <f t="shared" si="131"/>
        <v>46825</v>
      </c>
      <c r="M786" s="9">
        <f t="shared" si="133"/>
        <v>0</v>
      </c>
      <c r="P786" s="24">
        <f t="shared" si="134"/>
        <v>783</v>
      </c>
      <c r="Q786" s="26">
        <f t="shared" si="135"/>
        <v>46825</v>
      </c>
      <c r="R786" s="30">
        <f t="shared" si="137"/>
        <v>489436.82344758627</v>
      </c>
      <c r="S786" s="30">
        <f t="shared" si="136"/>
        <v>163.71269396339051</v>
      </c>
      <c r="T786" s="30">
        <f t="shared" si="138"/>
        <v>0</v>
      </c>
      <c r="U786" s="30">
        <f t="shared" si="139"/>
        <v>489600.53614154964</v>
      </c>
    </row>
    <row r="787" spans="11:21">
      <c r="K787" s="24">
        <f t="shared" si="132"/>
        <v>784</v>
      </c>
      <c r="L787" s="13">
        <f t="shared" si="131"/>
        <v>46826</v>
      </c>
      <c r="M787" s="9">
        <f t="shared" si="133"/>
        <v>0</v>
      </c>
      <c r="P787" s="24">
        <f t="shared" si="134"/>
        <v>784</v>
      </c>
      <c r="Q787" s="26">
        <f t="shared" si="135"/>
        <v>46826</v>
      </c>
      <c r="R787" s="30">
        <f t="shared" si="137"/>
        <v>489600.53614154964</v>
      </c>
      <c r="S787" s="30">
        <f t="shared" si="136"/>
        <v>163.76745454714873</v>
      </c>
      <c r="T787" s="30">
        <f t="shared" si="138"/>
        <v>0</v>
      </c>
      <c r="U787" s="30">
        <f t="shared" si="139"/>
        <v>489764.30359609681</v>
      </c>
    </row>
    <row r="788" spans="11:21">
      <c r="K788" s="24">
        <f t="shared" si="132"/>
        <v>785</v>
      </c>
      <c r="L788" s="13">
        <f t="shared" si="131"/>
        <v>46827</v>
      </c>
      <c r="M788" s="9">
        <f t="shared" si="133"/>
        <v>0</v>
      </c>
      <c r="P788" s="24">
        <f t="shared" si="134"/>
        <v>785</v>
      </c>
      <c r="Q788" s="26">
        <f t="shared" si="135"/>
        <v>46827</v>
      </c>
      <c r="R788" s="30">
        <f t="shared" si="137"/>
        <v>489764.30359609681</v>
      </c>
      <c r="S788" s="30">
        <f t="shared" si="136"/>
        <v>163.82223344788321</v>
      </c>
      <c r="T788" s="30">
        <f t="shared" si="138"/>
        <v>0</v>
      </c>
      <c r="U788" s="30">
        <f t="shared" si="139"/>
        <v>489928.12582954468</v>
      </c>
    </row>
    <row r="789" spans="11:21">
      <c r="K789" s="24">
        <f t="shared" si="132"/>
        <v>786</v>
      </c>
      <c r="L789" s="13">
        <f t="shared" si="131"/>
        <v>46828</v>
      </c>
      <c r="M789" s="9">
        <f t="shared" si="133"/>
        <v>0</v>
      </c>
      <c r="P789" s="24">
        <f t="shared" si="134"/>
        <v>786</v>
      </c>
      <c r="Q789" s="26">
        <f t="shared" si="135"/>
        <v>46828</v>
      </c>
      <c r="R789" s="30">
        <f t="shared" si="137"/>
        <v>489928.12582954468</v>
      </c>
      <c r="S789" s="30">
        <f t="shared" si="136"/>
        <v>163.87703067172086</v>
      </c>
      <c r="T789" s="30">
        <f t="shared" si="138"/>
        <v>0</v>
      </c>
      <c r="U789" s="30">
        <f t="shared" si="139"/>
        <v>490092.00286021642</v>
      </c>
    </row>
    <row r="790" spans="11:21">
      <c r="K790" s="24">
        <f t="shared" si="132"/>
        <v>787</v>
      </c>
      <c r="L790" s="13">
        <f t="shared" si="131"/>
        <v>46829</v>
      </c>
      <c r="M790" s="9">
        <f t="shared" si="133"/>
        <v>0</v>
      </c>
      <c r="P790" s="24">
        <f t="shared" si="134"/>
        <v>787</v>
      </c>
      <c r="Q790" s="26">
        <f t="shared" si="135"/>
        <v>46829</v>
      </c>
      <c r="R790" s="30">
        <f t="shared" si="137"/>
        <v>490092.00286021642</v>
      </c>
      <c r="S790" s="30">
        <f t="shared" si="136"/>
        <v>163.93184622479066</v>
      </c>
      <c r="T790" s="30">
        <f t="shared" si="138"/>
        <v>0</v>
      </c>
      <c r="U790" s="30">
        <f t="shared" si="139"/>
        <v>490255.93470644124</v>
      </c>
    </row>
    <row r="791" spans="11:21">
      <c r="K791" s="24">
        <f t="shared" si="132"/>
        <v>788</v>
      </c>
      <c r="L791" s="13">
        <f t="shared" si="131"/>
        <v>46830</v>
      </c>
      <c r="M791" s="9">
        <f t="shared" si="133"/>
        <v>0</v>
      </c>
      <c r="P791" s="24">
        <f t="shared" si="134"/>
        <v>788</v>
      </c>
      <c r="Q791" s="26">
        <f t="shared" si="135"/>
        <v>46830</v>
      </c>
      <c r="R791" s="30">
        <f t="shared" si="137"/>
        <v>490255.93470644124</v>
      </c>
      <c r="S791" s="30">
        <f t="shared" si="136"/>
        <v>163.98668011322351</v>
      </c>
      <c r="T791" s="30">
        <f t="shared" si="138"/>
        <v>0</v>
      </c>
      <c r="U791" s="30">
        <f t="shared" si="139"/>
        <v>490419.92138655449</v>
      </c>
    </row>
    <row r="792" spans="11:21">
      <c r="K792" s="24">
        <f t="shared" si="132"/>
        <v>789</v>
      </c>
      <c r="L792" s="13">
        <f t="shared" si="131"/>
        <v>46831</v>
      </c>
      <c r="M792" s="9">
        <f t="shared" si="133"/>
        <v>0</v>
      </c>
      <c r="P792" s="24">
        <f t="shared" si="134"/>
        <v>789</v>
      </c>
      <c r="Q792" s="26">
        <f t="shared" si="135"/>
        <v>46831</v>
      </c>
      <c r="R792" s="30">
        <f t="shared" si="137"/>
        <v>490419.92138655449</v>
      </c>
      <c r="S792" s="30">
        <f t="shared" si="136"/>
        <v>164.04153234315248</v>
      </c>
      <c r="T792" s="30">
        <f t="shared" si="138"/>
        <v>0</v>
      </c>
      <c r="U792" s="30">
        <f t="shared" si="139"/>
        <v>490583.96291889763</v>
      </c>
    </row>
    <row r="793" spans="11:21">
      <c r="K793" s="24">
        <f t="shared" si="132"/>
        <v>790</v>
      </c>
      <c r="L793" s="13">
        <f t="shared" si="131"/>
        <v>46832</v>
      </c>
      <c r="M793" s="9">
        <f t="shared" si="133"/>
        <v>-23816.552906502271</v>
      </c>
      <c r="P793" s="24">
        <f t="shared" si="134"/>
        <v>790</v>
      </c>
      <c r="Q793" s="26">
        <f t="shared" si="135"/>
        <v>46832</v>
      </c>
      <c r="R793" s="30">
        <f t="shared" si="137"/>
        <v>490583.96291889763</v>
      </c>
      <c r="S793" s="30">
        <f t="shared" si="136"/>
        <v>164.09640292071262</v>
      </c>
      <c r="T793" s="30">
        <f t="shared" si="138"/>
        <v>-23816.552906502271</v>
      </c>
      <c r="U793" s="30">
        <f t="shared" si="139"/>
        <v>466931.50641531608</v>
      </c>
    </row>
    <row r="794" spans="11:21">
      <c r="K794" s="24">
        <f t="shared" si="132"/>
        <v>791</v>
      </c>
      <c r="L794" s="13">
        <f t="shared" si="131"/>
        <v>46833</v>
      </c>
      <c r="M794" s="9">
        <f t="shared" si="133"/>
        <v>0</v>
      </c>
      <c r="P794" s="24">
        <f t="shared" si="134"/>
        <v>791</v>
      </c>
      <c r="Q794" s="26">
        <f t="shared" si="135"/>
        <v>46833</v>
      </c>
      <c r="R794" s="30">
        <f t="shared" si="137"/>
        <v>466931.50641531608</v>
      </c>
      <c r="S794" s="30">
        <f t="shared" si="136"/>
        <v>156.18484582581021</v>
      </c>
      <c r="T794" s="30">
        <f t="shared" si="138"/>
        <v>0</v>
      </c>
      <c r="U794" s="30">
        <f t="shared" si="139"/>
        <v>467087.69126114191</v>
      </c>
    </row>
    <row r="795" spans="11:21">
      <c r="K795" s="24">
        <f t="shared" si="132"/>
        <v>792</v>
      </c>
      <c r="L795" s="13">
        <f t="shared" si="131"/>
        <v>46834</v>
      </c>
      <c r="M795" s="9">
        <f t="shared" si="133"/>
        <v>0</v>
      </c>
      <c r="P795" s="24">
        <f t="shared" si="134"/>
        <v>792</v>
      </c>
      <c r="Q795" s="26">
        <f t="shared" si="135"/>
        <v>46834</v>
      </c>
      <c r="R795" s="30">
        <f t="shared" si="137"/>
        <v>467087.69126114191</v>
      </c>
      <c r="S795" s="30">
        <f t="shared" si="136"/>
        <v>156.23708840471201</v>
      </c>
      <c r="T795" s="30">
        <f t="shared" si="138"/>
        <v>0</v>
      </c>
      <c r="U795" s="30">
        <f t="shared" si="139"/>
        <v>467243.92834954662</v>
      </c>
    </row>
    <row r="796" spans="11:21">
      <c r="K796" s="24">
        <f t="shared" si="132"/>
        <v>793</v>
      </c>
      <c r="L796" s="13">
        <f t="shared" si="131"/>
        <v>46835</v>
      </c>
      <c r="M796" s="9">
        <f t="shared" si="133"/>
        <v>0</v>
      </c>
      <c r="P796" s="24">
        <f t="shared" si="134"/>
        <v>793</v>
      </c>
      <c r="Q796" s="26">
        <f t="shared" si="135"/>
        <v>46835</v>
      </c>
      <c r="R796" s="30">
        <f t="shared" si="137"/>
        <v>467243.92834954662</v>
      </c>
      <c r="S796" s="30">
        <f t="shared" si="136"/>
        <v>156.28934845833766</v>
      </c>
      <c r="T796" s="30">
        <f t="shared" si="138"/>
        <v>0</v>
      </c>
      <c r="U796" s="30">
        <f t="shared" si="139"/>
        <v>467400.21769800497</v>
      </c>
    </row>
    <row r="797" spans="11:21">
      <c r="K797" s="24">
        <f t="shared" si="132"/>
        <v>794</v>
      </c>
      <c r="L797" s="13">
        <f t="shared" ref="L797:L860" si="140">+L796+1</f>
        <v>46836</v>
      </c>
      <c r="M797" s="9">
        <f t="shared" si="133"/>
        <v>0</v>
      </c>
      <c r="P797" s="24">
        <f t="shared" si="134"/>
        <v>794</v>
      </c>
      <c r="Q797" s="26">
        <f t="shared" si="135"/>
        <v>46836</v>
      </c>
      <c r="R797" s="30">
        <f t="shared" si="137"/>
        <v>467400.21769800497</v>
      </c>
      <c r="S797" s="30">
        <f t="shared" si="136"/>
        <v>156.3416259925323</v>
      </c>
      <c r="T797" s="30">
        <f t="shared" si="138"/>
        <v>0</v>
      </c>
      <c r="U797" s="30">
        <f t="shared" si="139"/>
        <v>467556.55932399753</v>
      </c>
    </row>
    <row r="798" spans="11:21">
      <c r="K798" s="24">
        <f t="shared" si="132"/>
        <v>795</v>
      </c>
      <c r="L798" s="13">
        <f t="shared" si="140"/>
        <v>46837</v>
      </c>
      <c r="M798" s="9">
        <f t="shared" si="133"/>
        <v>0</v>
      </c>
      <c r="P798" s="24">
        <f t="shared" si="134"/>
        <v>795</v>
      </c>
      <c r="Q798" s="26">
        <f t="shared" si="135"/>
        <v>46837</v>
      </c>
      <c r="R798" s="30">
        <f t="shared" si="137"/>
        <v>467556.55932399753</v>
      </c>
      <c r="S798" s="30">
        <f t="shared" si="136"/>
        <v>156.39392101314306</v>
      </c>
      <c r="T798" s="30">
        <f t="shared" si="138"/>
        <v>0</v>
      </c>
      <c r="U798" s="30">
        <f t="shared" si="139"/>
        <v>467712.95324501069</v>
      </c>
    </row>
    <row r="799" spans="11:21">
      <c r="K799" s="24">
        <f t="shared" ref="K799:K862" si="141">+K798+1</f>
        <v>796</v>
      </c>
      <c r="L799" s="13">
        <f t="shared" si="140"/>
        <v>46838</v>
      </c>
      <c r="M799" s="9">
        <f t="shared" si="133"/>
        <v>0</v>
      </c>
      <c r="P799" s="24">
        <f t="shared" si="134"/>
        <v>796</v>
      </c>
      <c r="Q799" s="26">
        <f t="shared" si="135"/>
        <v>46838</v>
      </c>
      <c r="R799" s="30">
        <f t="shared" si="137"/>
        <v>467712.95324501069</v>
      </c>
      <c r="S799" s="30">
        <f t="shared" si="136"/>
        <v>156.446233526019</v>
      </c>
      <c r="T799" s="30">
        <f t="shared" si="138"/>
        <v>0</v>
      </c>
      <c r="U799" s="30">
        <f t="shared" si="139"/>
        <v>467869.39947853674</v>
      </c>
    </row>
    <row r="800" spans="11:21">
      <c r="K800" s="24">
        <f t="shared" si="141"/>
        <v>797</v>
      </c>
      <c r="L800" s="13">
        <f t="shared" si="140"/>
        <v>46839</v>
      </c>
      <c r="M800" s="9">
        <f t="shared" si="133"/>
        <v>0</v>
      </c>
      <c r="P800" s="24">
        <f t="shared" si="134"/>
        <v>797</v>
      </c>
      <c r="Q800" s="26">
        <f t="shared" si="135"/>
        <v>46839</v>
      </c>
      <c r="R800" s="30">
        <f t="shared" si="137"/>
        <v>467869.39947853674</v>
      </c>
      <c r="S800" s="30">
        <f t="shared" si="136"/>
        <v>156.49856353701114</v>
      </c>
      <c r="T800" s="30">
        <f t="shared" si="138"/>
        <v>0</v>
      </c>
      <c r="U800" s="30">
        <f t="shared" si="139"/>
        <v>468025.89804207376</v>
      </c>
    </row>
    <row r="801" spans="11:21">
      <c r="K801" s="24">
        <f t="shared" si="141"/>
        <v>798</v>
      </c>
      <c r="L801" s="13">
        <f t="shared" si="140"/>
        <v>46840</v>
      </c>
      <c r="M801" s="9">
        <f t="shared" si="133"/>
        <v>0</v>
      </c>
      <c r="P801" s="24">
        <f t="shared" si="134"/>
        <v>798</v>
      </c>
      <c r="Q801" s="26">
        <f t="shared" si="135"/>
        <v>46840</v>
      </c>
      <c r="R801" s="30">
        <f t="shared" si="137"/>
        <v>468025.89804207376</v>
      </c>
      <c r="S801" s="30">
        <f t="shared" si="136"/>
        <v>156.55091105197249</v>
      </c>
      <c r="T801" s="30">
        <f t="shared" si="138"/>
        <v>0</v>
      </c>
      <c r="U801" s="30">
        <f t="shared" si="139"/>
        <v>468182.44895312574</v>
      </c>
    </row>
    <row r="802" spans="11:21">
      <c r="K802" s="24">
        <f t="shared" si="141"/>
        <v>799</v>
      </c>
      <c r="L802" s="13">
        <f t="shared" si="140"/>
        <v>46841</v>
      </c>
      <c r="M802" s="9">
        <f t="shared" si="133"/>
        <v>0</v>
      </c>
      <c r="P802" s="24">
        <f t="shared" si="134"/>
        <v>799</v>
      </c>
      <c r="Q802" s="26">
        <f t="shared" si="135"/>
        <v>46841</v>
      </c>
      <c r="R802" s="30">
        <f t="shared" si="137"/>
        <v>468182.44895312574</v>
      </c>
      <c r="S802" s="30">
        <f t="shared" si="136"/>
        <v>156.60327607675794</v>
      </c>
      <c r="T802" s="30">
        <f t="shared" si="138"/>
        <v>0</v>
      </c>
      <c r="U802" s="30">
        <f t="shared" si="139"/>
        <v>468339.05222920253</v>
      </c>
    </row>
    <row r="803" spans="11:21">
      <c r="K803" s="24">
        <f t="shared" si="141"/>
        <v>800</v>
      </c>
      <c r="L803" s="13">
        <f t="shared" si="140"/>
        <v>46842</v>
      </c>
      <c r="M803" s="9">
        <f t="shared" ref="M803:M866" si="142">-IFERROR(VLOOKUP(L803,$A$11:$E$58,5,FALSE),0)</f>
        <v>0</v>
      </c>
      <c r="P803" s="24">
        <f t="shared" si="134"/>
        <v>800</v>
      </c>
      <c r="Q803" s="26">
        <f t="shared" si="135"/>
        <v>46842</v>
      </c>
      <c r="R803" s="30">
        <f t="shared" si="137"/>
        <v>468339.05222920253</v>
      </c>
      <c r="S803" s="30">
        <f t="shared" si="136"/>
        <v>156.65565861722439</v>
      </c>
      <c r="T803" s="30">
        <f t="shared" si="138"/>
        <v>0</v>
      </c>
      <c r="U803" s="30">
        <f t="shared" si="139"/>
        <v>468495.70788781974</v>
      </c>
    </row>
    <row r="804" spans="11:21">
      <c r="K804" s="24">
        <f t="shared" si="141"/>
        <v>801</v>
      </c>
      <c r="L804" s="13">
        <f t="shared" si="140"/>
        <v>46843</v>
      </c>
      <c r="M804" s="9">
        <f t="shared" si="142"/>
        <v>0</v>
      </c>
      <c r="P804" s="24">
        <f t="shared" si="134"/>
        <v>801</v>
      </c>
      <c r="Q804" s="26">
        <f t="shared" si="135"/>
        <v>46843</v>
      </c>
      <c r="R804" s="30">
        <f t="shared" si="137"/>
        <v>468495.70788781974</v>
      </c>
      <c r="S804" s="30">
        <f t="shared" si="136"/>
        <v>156.7080586792307</v>
      </c>
      <c r="T804" s="30">
        <f t="shared" si="138"/>
        <v>0</v>
      </c>
      <c r="U804" s="30">
        <f t="shared" si="139"/>
        <v>468652.41594649898</v>
      </c>
    </row>
    <row r="805" spans="11:21">
      <c r="K805" s="24">
        <f t="shared" si="141"/>
        <v>802</v>
      </c>
      <c r="L805" s="13">
        <f t="shared" si="140"/>
        <v>46844</v>
      </c>
      <c r="M805" s="9">
        <f t="shared" si="142"/>
        <v>0</v>
      </c>
      <c r="P805" s="24">
        <f t="shared" si="134"/>
        <v>802</v>
      </c>
      <c r="Q805" s="26">
        <f t="shared" si="135"/>
        <v>46844</v>
      </c>
      <c r="R805" s="30">
        <f t="shared" si="137"/>
        <v>468652.41594649898</v>
      </c>
      <c r="S805" s="30">
        <f t="shared" si="136"/>
        <v>156.76047626863775</v>
      </c>
      <c r="T805" s="30">
        <f t="shared" si="138"/>
        <v>0</v>
      </c>
      <c r="U805" s="30">
        <f t="shared" si="139"/>
        <v>468809.17642276763</v>
      </c>
    </row>
    <row r="806" spans="11:21">
      <c r="K806" s="24">
        <f t="shared" si="141"/>
        <v>803</v>
      </c>
      <c r="L806" s="13">
        <f t="shared" si="140"/>
        <v>46845</v>
      </c>
      <c r="M806" s="9">
        <f t="shared" si="142"/>
        <v>0</v>
      </c>
      <c r="P806" s="24">
        <f t="shared" si="134"/>
        <v>803</v>
      </c>
      <c r="Q806" s="26">
        <f t="shared" si="135"/>
        <v>46845</v>
      </c>
      <c r="R806" s="30">
        <f t="shared" si="137"/>
        <v>468809.17642276763</v>
      </c>
      <c r="S806" s="30">
        <f t="shared" si="136"/>
        <v>156.81291139130823</v>
      </c>
      <c r="T806" s="30">
        <f t="shared" si="138"/>
        <v>0</v>
      </c>
      <c r="U806" s="30">
        <f t="shared" si="139"/>
        <v>468965.98933415895</v>
      </c>
    </row>
    <row r="807" spans="11:21">
      <c r="K807" s="24">
        <f t="shared" si="141"/>
        <v>804</v>
      </c>
      <c r="L807" s="13">
        <f t="shared" si="140"/>
        <v>46846</v>
      </c>
      <c r="M807" s="9">
        <f t="shared" si="142"/>
        <v>0</v>
      </c>
      <c r="P807" s="24">
        <f t="shared" si="134"/>
        <v>804</v>
      </c>
      <c r="Q807" s="26">
        <f t="shared" si="135"/>
        <v>46846</v>
      </c>
      <c r="R807" s="30">
        <f t="shared" si="137"/>
        <v>468965.98933415895</v>
      </c>
      <c r="S807" s="30">
        <f t="shared" si="136"/>
        <v>156.8653640531069</v>
      </c>
      <c r="T807" s="30">
        <f t="shared" si="138"/>
        <v>0</v>
      </c>
      <c r="U807" s="30">
        <f t="shared" si="139"/>
        <v>469122.85469821206</v>
      </c>
    </row>
    <row r="808" spans="11:21">
      <c r="K808" s="24">
        <f t="shared" si="141"/>
        <v>805</v>
      </c>
      <c r="L808" s="13">
        <f t="shared" si="140"/>
        <v>46847</v>
      </c>
      <c r="M808" s="9">
        <f t="shared" si="142"/>
        <v>0</v>
      </c>
      <c r="P808" s="24">
        <f t="shared" si="134"/>
        <v>805</v>
      </c>
      <c r="Q808" s="26">
        <f t="shared" si="135"/>
        <v>46847</v>
      </c>
      <c r="R808" s="30">
        <f t="shared" si="137"/>
        <v>469122.85469821206</v>
      </c>
      <c r="S808" s="30">
        <f t="shared" si="136"/>
        <v>156.91783425990047</v>
      </c>
      <c r="T808" s="30">
        <f t="shared" si="138"/>
        <v>0</v>
      </c>
      <c r="U808" s="30">
        <f t="shared" si="139"/>
        <v>469279.77253247198</v>
      </c>
    </row>
    <row r="809" spans="11:21">
      <c r="K809" s="24">
        <f t="shared" si="141"/>
        <v>806</v>
      </c>
      <c r="L809" s="13">
        <f t="shared" si="140"/>
        <v>46848</v>
      </c>
      <c r="M809" s="9">
        <f t="shared" si="142"/>
        <v>0</v>
      </c>
      <c r="P809" s="24">
        <f t="shared" si="134"/>
        <v>806</v>
      </c>
      <c r="Q809" s="26">
        <f t="shared" si="135"/>
        <v>46848</v>
      </c>
      <c r="R809" s="30">
        <f t="shared" si="137"/>
        <v>469279.77253247198</v>
      </c>
      <c r="S809" s="30">
        <f t="shared" si="136"/>
        <v>156.97032201755761</v>
      </c>
      <c r="T809" s="30">
        <f t="shared" si="138"/>
        <v>0</v>
      </c>
      <c r="U809" s="30">
        <f t="shared" si="139"/>
        <v>469436.74285448954</v>
      </c>
    </row>
    <row r="810" spans="11:21">
      <c r="K810" s="24">
        <f t="shared" si="141"/>
        <v>807</v>
      </c>
      <c r="L810" s="13">
        <f t="shared" si="140"/>
        <v>46849</v>
      </c>
      <c r="M810" s="9">
        <f t="shared" si="142"/>
        <v>0</v>
      </c>
      <c r="P810" s="24">
        <f t="shared" si="134"/>
        <v>807</v>
      </c>
      <c r="Q810" s="26">
        <f t="shared" si="135"/>
        <v>46849</v>
      </c>
      <c r="R810" s="30">
        <f t="shared" si="137"/>
        <v>469436.74285448954</v>
      </c>
      <c r="S810" s="30">
        <f t="shared" si="136"/>
        <v>157.02282733194889</v>
      </c>
      <c r="T810" s="30">
        <f t="shared" si="138"/>
        <v>0</v>
      </c>
      <c r="U810" s="30">
        <f t="shared" si="139"/>
        <v>469593.7656818215</v>
      </c>
    </row>
    <row r="811" spans="11:21">
      <c r="K811" s="24">
        <f t="shared" si="141"/>
        <v>808</v>
      </c>
      <c r="L811" s="13">
        <f t="shared" si="140"/>
        <v>46850</v>
      </c>
      <c r="M811" s="9">
        <f t="shared" si="142"/>
        <v>0</v>
      </c>
      <c r="P811" s="24">
        <f t="shared" si="134"/>
        <v>808</v>
      </c>
      <c r="Q811" s="26">
        <f t="shared" si="135"/>
        <v>46850</v>
      </c>
      <c r="R811" s="30">
        <f t="shared" si="137"/>
        <v>469593.7656818215</v>
      </c>
      <c r="S811" s="30">
        <f t="shared" si="136"/>
        <v>157.07535020894696</v>
      </c>
      <c r="T811" s="30">
        <f t="shared" si="138"/>
        <v>0</v>
      </c>
      <c r="U811" s="30">
        <f t="shared" si="139"/>
        <v>469750.84103203047</v>
      </c>
    </row>
    <row r="812" spans="11:21">
      <c r="K812" s="24">
        <f t="shared" si="141"/>
        <v>809</v>
      </c>
      <c r="L812" s="13">
        <f t="shared" si="140"/>
        <v>46851</v>
      </c>
      <c r="M812" s="9">
        <f t="shared" si="142"/>
        <v>0</v>
      </c>
      <c r="P812" s="24">
        <f t="shared" si="134"/>
        <v>809</v>
      </c>
      <c r="Q812" s="26">
        <f t="shared" si="135"/>
        <v>46851</v>
      </c>
      <c r="R812" s="30">
        <f t="shared" si="137"/>
        <v>469750.84103203047</v>
      </c>
      <c r="S812" s="30">
        <f t="shared" si="136"/>
        <v>157.12789065442635</v>
      </c>
      <c r="T812" s="30">
        <f t="shared" si="138"/>
        <v>0</v>
      </c>
      <c r="U812" s="30">
        <f t="shared" si="139"/>
        <v>469907.9689226849</v>
      </c>
    </row>
    <row r="813" spans="11:21">
      <c r="K813" s="24">
        <f t="shared" si="141"/>
        <v>810</v>
      </c>
      <c r="L813" s="13">
        <f t="shared" si="140"/>
        <v>46852</v>
      </c>
      <c r="M813" s="9">
        <f t="shared" si="142"/>
        <v>0</v>
      </c>
      <c r="P813" s="24">
        <f t="shared" si="134"/>
        <v>810</v>
      </c>
      <c r="Q813" s="26">
        <f t="shared" si="135"/>
        <v>46852</v>
      </c>
      <c r="R813" s="30">
        <f t="shared" si="137"/>
        <v>469907.9689226849</v>
      </c>
      <c r="S813" s="30">
        <f t="shared" si="136"/>
        <v>157.18044867426357</v>
      </c>
      <c r="T813" s="30">
        <f t="shared" si="138"/>
        <v>0</v>
      </c>
      <c r="U813" s="30">
        <f t="shared" si="139"/>
        <v>470065.14937135915</v>
      </c>
    </row>
    <row r="814" spans="11:21">
      <c r="K814" s="24">
        <f t="shared" si="141"/>
        <v>811</v>
      </c>
      <c r="L814" s="13">
        <f t="shared" si="140"/>
        <v>46853</v>
      </c>
      <c r="M814" s="9">
        <f t="shared" si="142"/>
        <v>0</v>
      </c>
      <c r="P814" s="24">
        <f t="shared" si="134"/>
        <v>811</v>
      </c>
      <c r="Q814" s="26">
        <f t="shared" si="135"/>
        <v>46853</v>
      </c>
      <c r="R814" s="30">
        <f t="shared" si="137"/>
        <v>470065.14937135915</v>
      </c>
      <c r="S814" s="30">
        <f t="shared" si="136"/>
        <v>157.23302427433708</v>
      </c>
      <c r="T814" s="30">
        <f t="shared" si="138"/>
        <v>0</v>
      </c>
      <c r="U814" s="30">
        <f t="shared" si="139"/>
        <v>470222.3823956335</v>
      </c>
    </row>
    <row r="815" spans="11:21">
      <c r="K815" s="24">
        <f t="shared" si="141"/>
        <v>812</v>
      </c>
      <c r="L815" s="13">
        <f t="shared" si="140"/>
        <v>46854</v>
      </c>
      <c r="M815" s="9">
        <f t="shared" si="142"/>
        <v>0</v>
      </c>
      <c r="P815" s="24">
        <f t="shared" si="134"/>
        <v>812</v>
      </c>
      <c r="Q815" s="26">
        <f t="shared" si="135"/>
        <v>46854</v>
      </c>
      <c r="R815" s="30">
        <f t="shared" si="137"/>
        <v>470222.3823956335</v>
      </c>
      <c r="S815" s="30">
        <f t="shared" si="136"/>
        <v>157.28561746052739</v>
      </c>
      <c r="T815" s="30">
        <f t="shared" si="138"/>
        <v>0</v>
      </c>
      <c r="U815" s="30">
        <f t="shared" si="139"/>
        <v>470379.66801309405</v>
      </c>
    </row>
    <row r="816" spans="11:21">
      <c r="K816" s="24">
        <f t="shared" si="141"/>
        <v>813</v>
      </c>
      <c r="L816" s="13">
        <f t="shared" si="140"/>
        <v>46855</v>
      </c>
      <c r="M816" s="9">
        <f t="shared" si="142"/>
        <v>0</v>
      </c>
      <c r="P816" s="24">
        <f t="shared" si="134"/>
        <v>813</v>
      </c>
      <c r="Q816" s="26">
        <f t="shared" si="135"/>
        <v>46855</v>
      </c>
      <c r="R816" s="30">
        <f t="shared" si="137"/>
        <v>470379.66801309405</v>
      </c>
      <c r="S816" s="30">
        <f t="shared" si="136"/>
        <v>157.33822823871685</v>
      </c>
      <c r="T816" s="30">
        <f t="shared" si="138"/>
        <v>0</v>
      </c>
      <c r="U816" s="30">
        <f t="shared" si="139"/>
        <v>470537.00624133274</v>
      </c>
    </row>
    <row r="817" spans="11:21">
      <c r="K817" s="24">
        <f t="shared" si="141"/>
        <v>814</v>
      </c>
      <c r="L817" s="13">
        <f t="shared" si="140"/>
        <v>46856</v>
      </c>
      <c r="M817" s="9">
        <f t="shared" si="142"/>
        <v>0</v>
      </c>
      <c r="P817" s="24">
        <f t="shared" si="134"/>
        <v>814</v>
      </c>
      <c r="Q817" s="26">
        <f t="shared" si="135"/>
        <v>46856</v>
      </c>
      <c r="R817" s="30">
        <f t="shared" si="137"/>
        <v>470537.00624133274</v>
      </c>
      <c r="S817" s="30">
        <f t="shared" si="136"/>
        <v>157.39085661478987</v>
      </c>
      <c r="T817" s="30">
        <f t="shared" si="138"/>
        <v>0</v>
      </c>
      <c r="U817" s="30">
        <f t="shared" si="139"/>
        <v>470694.39709794754</v>
      </c>
    </row>
    <row r="818" spans="11:21">
      <c r="K818" s="24">
        <f t="shared" si="141"/>
        <v>815</v>
      </c>
      <c r="L818" s="13">
        <f t="shared" si="140"/>
        <v>46857</v>
      </c>
      <c r="M818" s="9">
        <f t="shared" si="142"/>
        <v>0</v>
      </c>
      <c r="P818" s="24">
        <f t="shared" si="134"/>
        <v>815</v>
      </c>
      <c r="Q818" s="26">
        <f t="shared" si="135"/>
        <v>46857</v>
      </c>
      <c r="R818" s="30">
        <f t="shared" si="137"/>
        <v>470694.39709794754</v>
      </c>
      <c r="S818" s="30">
        <f t="shared" si="136"/>
        <v>157.44350259463283</v>
      </c>
      <c r="T818" s="30">
        <f t="shared" si="138"/>
        <v>0</v>
      </c>
      <c r="U818" s="30">
        <f t="shared" si="139"/>
        <v>470851.8406005422</v>
      </c>
    </row>
    <row r="819" spans="11:21">
      <c r="K819" s="24">
        <f t="shared" si="141"/>
        <v>816</v>
      </c>
      <c r="L819" s="13">
        <f t="shared" si="140"/>
        <v>46858</v>
      </c>
      <c r="M819" s="9">
        <f t="shared" si="142"/>
        <v>0</v>
      </c>
      <c r="P819" s="24">
        <f t="shared" si="134"/>
        <v>816</v>
      </c>
      <c r="Q819" s="26">
        <f t="shared" si="135"/>
        <v>46858</v>
      </c>
      <c r="R819" s="30">
        <f t="shared" si="137"/>
        <v>470851.8406005422</v>
      </c>
      <c r="S819" s="30">
        <f t="shared" si="136"/>
        <v>157.49616618413401</v>
      </c>
      <c r="T819" s="30">
        <f t="shared" si="138"/>
        <v>0</v>
      </c>
      <c r="U819" s="30">
        <f t="shared" si="139"/>
        <v>471009.33676672634</v>
      </c>
    </row>
    <row r="820" spans="11:21">
      <c r="K820" s="24">
        <f t="shared" si="141"/>
        <v>817</v>
      </c>
      <c r="L820" s="13">
        <f t="shared" si="140"/>
        <v>46859</v>
      </c>
      <c r="M820" s="9">
        <f t="shared" si="142"/>
        <v>0</v>
      </c>
      <c r="P820" s="24">
        <f t="shared" si="134"/>
        <v>817</v>
      </c>
      <c r="Q820" s="26">
        <f t="shared" si="135"/>
        <v>46859</v>
      </c>
      <c r="R820" s="30">
        <f t="shared" si="137"/>
        <v>471009.33676672634</v>
      </c>
      <c r="S820" s="30">
        <f t="shared" si="136"/>
        <v>157.54884738918369</v>
      </c>
      <c r="T820" s="30">
        <f t="shared" si="138"/>
        <v>0</v>
      </c>
      <c r="U820" s="30">
        <f t="shared" si="139"/>
        <v>471166.88561411551</v>
      </c>
    </row>
    <row r="821" spans="11:21">
      <c r="K821" s="24">
        <f t="shared" si="141"/>
        <v>818</v>
      </c>
      <c r="L821" s="13">
        <f t="shared" si="140"/>
        <v>46860</v>
      </c>
      <c r="M821" s="9">
        <f t="shared" si="142"/>
        <v>0</v>
      </c>
      <c r="P821" s="24">
        <f t="shared" si="134"/>
        <v>818</v>
      </c>
      <c r="Q821" s="26">
        <f t="shared" si="135"/>
        <v>46860</v>
      </c>
      <c r="R821" s="30">
        <f t="shared" si="137"/>
        <v>471166.88561411551</v>
      </c>
      <c r="S821" s="30">
        <f t="shared" si="136"/>
        <v>157.60154621567415</v>
      </c>
      <c r="T821" s="30">
        <f t="shared" si="138"/>
        <v>0</v>
      </c>
      <c r="U821" s="30">
        <f t="shared" si="139"/>
        <v>471324.48716033116</v>
      </c>
    </row>
    <row r="822" spans="11:21">
      <c r="K822" s="24">
        <f t="shared" si="141"/>
        <v>819</v>
      </c>
      <c r="L822" s="13">
        <f t="shared" si="140"/>
        <v>46861</v>
      </c>
      <c r="M822" s="9">
        <f t="shared" si="142"/>
        <v>0</v>
      </c>
      <c r="P822" s="24">
        <f t="shared" si="134"/>
        <v>819</v>
      </c>
      <c r="Q822" s="26">
        <f t="shared" si="135"/>
        <v>46861</v>
      </c>
      <c r="R822" s="30">
        <f t="shared" si="137"/>
        <v>471324.48716033116</v>
      </c>
      <c r="S822" s="30">
        <f t="shared" si="136"/>
        <v>157.65426266949962</v>
      </c>
      <c r="T822" s="30">
        <f t="shared" si="138"/>
        <v>0</v>
      </c>
      <c r="U822" s="30">
        <f t="shared" si="139"/>
        <v>471482.14142300066</v>
      </c>
    </row>
    <row r="823" spans="11:21">
      <c r="K823" s="24">
        <f t="shared" si="141"/>
        <v>820</v>
      </c>
      <c r="L823" s="13">
        <f t="shared" si="140"/>
        <v>46862</v>
      </c>
      <c r="M823" s="9">
        <f t="shared" si="142"/>
        <v>0</v>
      </c>
      <c r="P823" s="24">
        <f t="shared" si="134"/>
        <v>820</v>
      </c>
      <c r="Q823" s="26">
        <f t="shared" si="135"/>
        <v>46862</v>
      </c>
      <c r="R823" s="30">
        <f t="shared" si="137"/>
        <v>471482.14142300066</v>
      </c>
      <c r="S823" s="30">
        <f t="shared" si="136"/>
        <v>157.70699675655632</v>
      </c>
      <c r="T823" s="30">
        <f t="shared" si="138"/>
        <v>0</v>
      </c>
      <c r="U823" s="30">
        <f t="shared" si="139"/>
        <v>471639.84841975721</v>
      </c>
    </row>
    <row r="824" spans="11:21">
      <c r="K824" s="24">
        <f t="shared" si="141"/>
        <v>821</v>
      </c>
      <c r="L824" s="13">
        <f t="shared" si="140"/>
        <v>46863</v>
      </c>
      <c r="M824" s="9">
        <f t="shared" si="142"/>
        <v>-23816.552906502271</v>
      </c>
      <c r="P824" s="24">
        <f t="shared" si="134"/>
        <v>821</v>
      </c>
      <c r="Q824" s="26">
        <f t="shared" si="135"/>
        <v>46863</v>
      </c>
      <c r="R824" s="30">
        <f t="shared" si="137"/>
        <v>471639.84841975721</v>
      </c>
      <c r="S824" s="30">
        <f t="shared" si="136"/>
        <v>157.7597484827424</v>
      </c>
      <c r="T824" s="30">
        <f t="shared" si="138"/>
        <v>-23816.552906502271</v>
      </c>
      <c r="U824" s="30">
        <f t="shared" si="139"/>
        <v>447981.05526173767</v>
      </c>
    </row>
    <row r="825" spans="11:21">
      <c r="K825" s="24">
        <f t="shared" si="141"/>
        <v>822</v>
      </c>
      <c r="L825" s="13">
        <f t="shared" si="140"/>
        <v>46864</v>
      </c>
      <c r="M825" s="9">
        <f t="shared" si="142"/>
        <v>0</v>
      </c>
      <c r="P825" s="24">
        <f t="shared" si="134"/>
        <v>822</v>
      </c>
      <c r="Q825" s="26">
        <f t="shared" si="135"/>
        <v>46864</v>
      </c>
      <c r="R825" s="30">
        <f t="shared" si="137"/>
        <v>447981.05526173767</v>
      </c>
      <c r="S825" s="30">
        <f t="shared" si="136"/>
        <v>149.84607182772709</v>
      </c>
      <c r="T825" s="30">
        <f t="shared" si="138"/>
        <v>0</v>
      </c>
      <c r="U825" s="30">
        <f t="shared" si="139"/>
        <v>448130.90133356542</v>
      </c>
    </row>
    <row r="826" spans="11:21">
      <c r="K826" s="24">
        <f t="shared" si="141"/>
        <v>823</v>
      </c>
      <c r="L826" s="13">
        <f t="shared" si="140"/>
        <v>46865</v>
      </c>
      <c r="M826" s="9">
        <f t="shared" si="142"/>
        <v>0</v>
      </c>
      <c r="P826" s="24">
        <f t="shared" si="134"/>
        <v>823</v>
      </c>
      <c r="Q826" s="26">
        <f t="shared" si="135"/>
        <v>46865</v>
      </c>
      <c r="R826" s="30">
        <f t="shared" si="137"/>
        <v>448130.90133356542</v>
      </c>
      <c r="S826" s="30">
        <f t="shared" si="136"/>
        <v>149.89619413754014</v>
      </c>
      <c r="T826" s="30">
        <f t="shared" si="138"/>
        <v>0</v>
      </c>
      <c r="U826" s="30">
        <f t="shared" si="139"/>
        <v>448280.79752770293</v>
      </c>
    </row>
    <row r="827" spans="11:21">
      <c r="K827" s="24">
        <f t="shared" si="141"/>
        <v>824</v>
      </c>
      <c r="L827" s="13">
        <f t="shared" si="140"/>
        <v>46866</v>
      </c>
      <c r="M827" s="9">
        <f t="shared" si="142"/>
        <v>0</v>
      </c>
      <c r="P827" s="24">
        <f t="shared" si="134"/>
        <v>824</v>
      </c>
      <c r="Q827" s="26">
        <f t="shared" si="135"/>
        <v>46866</v>
      </c>
      <c r="R827" s="30">
        <f t="shared" si="137"/>
        <v>448280.79752770293</v>
      </c>
      <c r="S827" s="30">
        <f t="shared" si="136"/>
        <v>149.946333212864</v>
      </c>
      <c r="T827" s="30">
        <f t="shared" si="138"/>
        <v>0</v>
      </c>
      <c r="U827" s="30">
        <f t="shared" si="139"/>
        <v>448430.74386091577</v>
      </c>
    </row>
    <row r="828" spans="11:21">
      <c r="K828" s="24">
        <f t="shared" si="141"/>
        <v>825</v>
      </c>
      <c r="L828" s="13">
        <f t="shared" si="140"/>
        <v>46867</v>
      </c>
      <c r="M828" s="9">
        <f t="shared" si="142"/>
        <v>0</v>
      </c>
      <c r="P828" s="24">
        <f t="shared" si="134"/>
        <v>825</v>
      </c>
      <c r="Q828" s="26">
        <f t="shared" si="135"/>
        <v>46867</v>
      </c>
      <c r="R828" s="30">
        <f t="shared" si="137"/>
        <v>448430.74386091577</v>
      </c>
      <c r="S828" s="30">
        <f t="shared" si="136"/>
        <v>149.99648905930664</v>
      </c>
      <c r="T828" s="30">
        <f t="shared" si="138"/>
        <v>0</v>
      </c>
      <c r="U828" s="30">
        <f t="shared" si="139"/>
        <v>448580.74034997507</v>
      </c>
    </row>
    <row r="829" spans="11:21">
      <c r="K829" s="24">
        <f t="shared" si="141"/>
        <v>826</v>
      </c>
      <c r="L829" s="13">
        <f t="shared" si="140"/>
        <v>46868</v>
      </c>
      <c r="M829" s="9">
        <f t="shared" si="142"/>
        <v>0</v>
      </c>
      <c r="P829" s="24">
        <f t="shared" si="134"/>
        <v>826</v>
      </c>
      <c r="Q829" s="26">
        <f t="shared" si="135"/>
        <v>46868</v>
      </c>
      <c r="R829" s="30">
        <f t="shared" si="137"/>
        <v>448580.74034997507</v>
      </c>
      <c r="S829" s="30">
        <f t="shared" si="136"/>
        <v>150.04666168247783</v>
      </c>
      <c r="T829" s="30">
        <f t="shared" si="138"/>
        <v>0</v>
      </c>
      <c r="U829" s="30">
        <f t="shared" si="139"/>
        <v>448730.78701165755</v>
      </c>
    </row>
    <row r="830" spans="11:21">
      <c r="K830" s="24">
        <f t="shared" si="141"/>
        <v>827</v>
      </c>
      <c r="L830" s="13">
        <f t="shared" si="140"/>
        <v>46869</v>
      </c>
      <c r="M830" s="9">
        <f t="shared" si="142"/>
        <v>0</v>
      </c>
      <c r="P830" s="24">
        <f t="shared" si="134"/>
        <v>827</v>
      </c>
      <c r="Q830" s="26">
        <f t="shared" si="135"/>
        <v>46869</v>
      </c>
      <c r="R830" s="30">
        <f t="shared" si="137"/>
        <v>448730.78701165755</v>
      </c>
      <c r="S830" s="30">
        <f t="shared" si="136"/>
        <v>150.09685108798931</v>
      </c>
      <c r="T830" s="30">
        <f t="shared" si="138"/>
        <v>0</v>
      </c>
      <c r="U830" s="30">
        <f t="shared" si="139"/>
        <v>448880.88386274554</v>
      </c>
    </row>
    <row r="831" spans="11:21">
      <c r="K831" s="24">
        <f t="shared" si="141"/>
        <v>828</v>
      </c>
      <c r="L831" s="13">
        <f t="shared" si="140"/>
        <v>46870</v>
      </c>
      <c r="M831" s="9">
        <f t="shared" si="142"/>
        <v>0</v>
      </c>
      <c r="P831" s="24">
        <f t="shared" si="134"/>
        <v>828</v>
      </c>
      <c r="Q831" s="26">
        <f t="shared" si="135"/>
        <v>46870</v>
      </c>
      <c r="R831" s="30">
        <f t="shared" si="137"/>
        <v>448880.88386274554</v>
      </c>
      <c r="S831" s="30">
        <f t="shared" si="136"/>
        <v>150.14705728145458</v>
      </c>
      <c r="T831" s="30">
        <f t="shared" si="138"/>
        <v>0</v>
      </c>
      <c r="U831" s="30">
        <f t="shared" si="139"/>
        <v>449031.030920027</v>
      </c>
    </row>
    <row r="832" spans="11:21">
      <c r="K832" s="24">
        <f t="shared" si="141"/>
        <v>829</v>
      </c>
      <c r="L832" s="13">
        <f t="shared" si="140"/>
        <v>46871</v>
      </c>
      <c r="M832" s="9">
        <f t="shared" si="142"/>
        <v>0</v>
      </c>
      <c r="P832" s="24">
        <f t="shared" si="134"/>
        <v>829</v>
      </c>
      <c r="Q832" s="26">
        <f t="shared" si="135"/>
        <v>46871</v>
      </c>
      <c r="R832" s="30">
        <f t="shared" si="137"/>
        <v>449031.030920027</v>
      </c>
      <c r="S832" s="30">
        <f t="shared" si="136"/>
        <v>150.1972802684891</v>
      </c>
      <c r="T832" s="30">
        <f t="shared" si="138"/>
        <v>0</v>
      </c>
      <c r="U832" s="30">
        <f t="shared" si="139"/>
        <v>449181.22820029547</v>
      </c>
    </row>
    <row r="833" spans="11:21">
      <c r="K833" s="24">
        <f t="shared" si="141"/>
        <v>830</v>
      </c>
      <c r="L833" s="13">
        <f t="shared" si="140"/>
        <v>46872</v>
      </c>
      <c r="M833" s="9">
        <f t="shared" si="142"/>
        <v>0</v>
      </c>
      <c r="P833" s="24">
        <f t="shared" si="134"/>
        <v>830</v>
      </c>
      <c r="Q833" s="26">
        <f t="shared" si="135"/>
        <v>46872</v>
      </c>
      <c r="R833" s="30">
        <f t="shared" si="137"/>
        <v>449181.22820029547</v>
      </c>
      <c r="S833" s="30">
        <f t="shared" si="136"/>
        <v>150.24752005471015</v>
      </c>
      <c r="T833" s="30">
        <f t="shared" si="138"/>
        <v>0</v>
      </c>
      <c r="U833" s="30">
        <f t="shared" si="139"/>
        <v>449331.47572035016</v>
      </c>
    </row>
    <row r="834" spans="11:21">
      <c r="K834" s="24">
        <f t="shared" si="141"/>
        <v>831</v>
      </c>
      <c r="L834" s="13">
        <f t="shared" si="140"/>
        <v>46873</v>
      </c>
      <c r="M834" s="9">
        <f t="shared" si="142"/>
        <v>0</v>
      </c>
      <c r="P834" s="24">
        <f t="shared" si="134"/>
        <v>831</v>
      </c>
      <c r="Q834" s="26">
        <f t="shared" si="135"/>
        <v>46873</v>
      </c>
      <c r="R834" s="30">
        <f t="shared" si="137"/>
        <v>449331.47572035016</v>
      </c>
      <c r="S834" s="30">
        <f t="shared" si="136"/>
        <v>150.29777664573697</v>
      </c>
      <c r="T834" s="30">
        <f t="shared" si="138"/>
        <v>0</v>
      </c>
      <c r="U834" s="30">
        <f t="shared" si="139"/>
        <v>449481.77349699591</v>
      </c>
    </row>
    <row r="835" spans="11:21">
      <c r="K835" s="24">
        <f t="shared" si="141"/>
        <v>832</v>
      </c>
      <c r="L835" s="13">
        <f t="shared" si="140"/>
        <v>46874</v>
      </c>
      <c r="M835" s="9">
        <f t="shared" si="142"/>
        <v>0</v>
      </c>
      <c r="P835" s="24">
        <f t="shared" si="134"/>
        <v>832</v>
      </c>
      <c r="Q835" s="26">
        <f t="shared" si="135"/>
        <v>46874</v>
      </c>
      <c r="R835" s="30">
        <f t="shared" si="137"/>
        <v>449481.77349699591</v>
      </c>
      <c r="S835" s="30">
        <f t="shared" si="136"/>
        <v>150.34805004719064</v>
      </c>
      <c r="T835" s="30">
        <f t="shared" si="138"/>
        <v>0</v>
      </c>
      <c r="U835" s="30">
        <f t="shared" si="139"/>
        <v>449632.12154704309</v>
      </c>
    </row>
    <row r="836" spans="11:21">
      <c r="K836" s="24">
        <f t="shared" si="141"/>
        <v>833</v>
      </c>
      <c r="L836" s="13">
        <f t="shared" si="140"/>
        <v>46875</v>
      </c>
      <c r="M836" s="9">
        <f t="shared" si="142"/>
        <v>0</v>
      </c>
      <c r="P836" s="24">
        <f t="shared" si="134"/>
        <v>833</v>
      </c>
      <c r="Q836" s="26">
        <f t="shared" si="135"/>
        <v>46875</v>
      </c>
      <c r="R836" s="30">
        <f t="shared" si="137"/>
        <v>449632.12154704309</v>
      </c>
      <c r="S836" s="30">
        <f t="shared" si="136"/>
        <v>150.39834026469407</v>
      </c>
      <c r="T836" s="30">
        <f t="shared" si="138"/>
        <v>0</v>
      </c>
      <c r="U836" s="30">
        <f t="shared" si="139"/>
        <v>449782.51988730778</v>
      </c>
    </row>
    <row r="837" spans="11:21">
      <c r="K837" s="24">
        <f t="shared" si="141"/>
        <v>834</v>
      </c>
      <c r="L837" s="13">
        <f t="shared" si="140"/>
        <v>46876</v>
      </c>
      <c r="M837" s="9">
        <f t="shared" si="142"/>
        <v>0</v>
      </c>
      <c r="P837" s="24">
        <f t="shared" ref="P837:P900" si="143">+P836+1</f>
        <v>834</v>
      </c>
      <c r="Q837" s="26">
        <f t="shared" ref="Q837:Q900" si="144">+L837</f>
        <v>46876</v>
      </c>
      <c r="R837" s="30">
        <f t="shared" si="137"/>
        <v>449782.51988730778</v>
      </c>
      <c r="S837" s="30">
        <f t="shared" si="136"/>
        <v>150.44864730387209</v>
      </c>
      <c r="T837" s="30">
        <f t="shared" si="138"/>
        <v>0</v>
      </c>
      <c r="U837" s="30">
        <f t="shared" si="139"/>
        <v>449932.96853461163</v>
      </c>
    </row>
    <row r="838" spans="11:21">
      <c r="K838" s="24">
        <f t="shared" si="141"/>
        <v>835</v>
      </c>
      <c r="L838" s="13">
        <f t="shared" si="140"/>
        <v>46877</v>
      </c>
      <c r="M838" s="9">
        <f t="shared" si="142"/>
        <v>0</v>
      </c>
      <c r="P838" s="24">
        <f t="shared" si="143"/>
        <v>835</v>
      </c>
      <c r="Q838" s="26">
        <f t="shared" si="144"/>
        <v>46877</v>
      </c>
      <c r="R838" s="30">
        <f t="shared" si="137"/>
        <v>449932.96853461163</v>
      </c>
      <c r="S838" s="30">
        <f t="shared" ref="S838:S901" si="145">+R838*$M$2</f>
        <v>150.49897117035147</v>
      </c>
      <c r="T838" s="30">
        <f t="shared" si="138"/>
        <v>0</v>
      </c>
      <c r="U838" s="30">
        <f t="shared" si="139"/>
        <v>450083.46750578197</v>
      </c>
    </row>
    <row r="839" spans="11:21">
      <c r="K839" s="24">
        <f t="shared" si="141"/>
        <v>836</v>
      </c>
      <c r="L839" s="13">
        <f t="shared" si="140"/>
        <v>46878</v>
      </c>
      <c r="M839" s="9">
        <f t="shared" si="142"/>
        <v>0</v>
      </c>
      <c r="P839" s="24">
        <f t="shared" si="143"/>
        <v>836</v>
      </c>
      <c r="Q839" s="26">
        <f t="shared" si="144"/>
        <v>46878</v>
      </c>
      <c r="R839" s="30">
        <f t="shared" si="137"/>
        <v>450083.46750578197</v>
      </c>
      <c r="S839" s="30">
        <f t="shared" si="145"/>
        <v>150.54931186976077</v>
      </c>
      <c r="T839" s="30">
        <f t="shared" si="138"/>
        <v>0</v>
      </c>
      <c r="U839" s="30">
        <f t="shared" si="139"/>
        <v>450234.01681765175</v>
      </c>
    </row>
    <row r="840" spans="11:21">
      <c r="K840" s="24">
        <f t="shared" si="141"/>
        <v>837</v>
      </c>
      <c r="L840" s="13">
        <f t="shared" si="140"/>
        <v>46879</v>
      </c>
      <c r="M840" s="9">
        <f t="shared" si="142"/>
        <v>0</v>
      </c>
      <c r="P840" s="24">
        <f t="shared" si="143"/>
        <v>837</v>
      </c>
      <c r="Q840" s="26">
        <f t="shared" si="144"/>
        <v>46879</v>
      </c>
      <c r="R840" s="30">
        <f t="shared" si="137"/>
        <v>450234.01681765175</v>
      </c>
      <c r="S840" s="30">
        <f t="shared" si="145"/>
        <v>150.59966940773049</v>
      </c>
      <c r="T840" s="30">
        <f t="shared" si="138"/>
        <v>0</v>
      </c>
      <c r="U840" s="30">
        <f t="shared" si="139"/>
        <v>450384.61648705945</v>
      </c>
    </row>
    <row r="841" spans="11:21">
      <c r="K841" s="24">
        <f t="shared" si="141"/>
        <v>838</v>
      </c>
      <c r="L841" s="13">
        <f t="shared" si="140"/>
        <v>46880</v>
      </c>
      <c r="M841" s="9">
        <f t="shared" si="142"/>
        <v>0</v>
      </c>
      <c r="P841" s="24">
        <f t="shared" si="143"/>
        <v>838</v>
      </c>
      <c r="Q841" s="26">
        <f t="shared" si="144"/>
        <v>46880</v>
      </c>
      <c r="R841" s="30">
        <f t="shared" si="137"/>
        <v>450384.61648705945</v>
      </c>
      <c r="S841" s="30">
        <f t="shared" si="145"/>
        <v>150.65004378989295</v>
      </c>
      <c r="T841" s="30">
        <f t="shared" si="138"/>
        <v>0</v>
      </c>
      <c r="U841" s="30">
        <f t="shared" si="139"/>
        <v>450535.26653084933</v>
      </c>
    </row>
    <row r="842" spans="11:21">
      <c r="K842" s="24">
        <f t="shared" si="141"/>
        <v>839</v>
      </c>
      <c r="L842" s="13">
        <f t="shared" si="140"/>
        <v>46881</v>
      </c>
      <c r="M842" s="9">
        <f t="shared" si="142"/>
        <v>0</v>
      </c>
      <c r="P842" s="24">
        <f t="shared" si="143"/>
        <v>839</v>
      </c>
      <c r="Q842" s="26">
        <f t="shared" si="144"/>
        <v>46881</v>
      </c>
      <c r="R842" s="30">
        <f t="shared" si="137"/>
        <v>450535.26653084933</v>
      </c>
      <c r="S842" s="30">
        <f t="shared" si="145"/>
        <v>150.70043502188241</v>
      </c>
      <c r="T842" s="30">
        <f t="shared" si="138"/>
        <v>0</v>
      </c>
      <c r="U842" s="30">
        <f t="shared" si="139"/>
        <v>450685.96696587122</v>
      </c>
    </row>
    <row r="843" spans="11:21">
      <c r="K843" s="24">
        <f t="shared" si="141"/>
        <v>840</v>
      </c>
      <c r="L843" s="13">
        <f t="shared" si="140"/>
        <v>46882</v>
      </c>
      <c r="M843" s="9">
        <f t="shared" si="142"/>
        <v>0</v>
      </c>
      <c r="P843" s="24">
        <f t="shared" si="143"/>
        <v>840</v>
      </c>
      <c r="Q843" s="26">
        <f t="shared" si="144"/>
        <v>46882</v>
      </c>
      <c r="R843" s="30">
        <f t="shared" ref="R843:R906" si="146">+U842</f>
        <v>450685.96696587122</v>
      </c>
      <c r="S843" s="30">
        <f t="shared" si="145"/>
        <v>150.75084310933508</v>
      </c>
      <c r="T843" s="30">
        <f t="shared" ref="T843:T906" si="147">+M843</f>
        <v>0</v>
      </c>
      <c r="U843" s="30">
        <f t="shared" ref="U843:U906" si="148">+R843+S843+T843</f>
        <v>450836.71780898055</v>
      </c>
    </row>
    <row r="844" spans="11:21">
      <c r="K844" s="24">
        <f t="shared" si="141"/>
        <v>841</v>
      </c>
      <c r="L844" s="13">
        <f t="shared" si="140"/>
        <v>46883</v>
      </c>
      <c r="M844" s="9">
        <f t="shared" si="142"/>
        <v>0</v>
      </c>
      <c r="P844" s="24">
        <f t="shared" si="143"/>
        <v>841</v>
      </c>
      <c r="Q844" s="26">
        <f t="shared" si="144"/>
        <v>46883</v>
      </c>
      <c r="R844" s="30">
        <f t="shared" si="146"/>
        <v>450836.71780898055</v>
      </c>
      <c r="S844" s="30">
        <f t="shared" si="145"/>
        <v>150.80126805788888</v>
      </c>
      <c r="T844" s="30">
        <f t="shared" si="147"/>
        <v>0</v>
      </c>
      <c r="U844" s="30">
        <f t="shared" si="148"/>
        <v>450987.51907703845</v>
      </c>
    </row>
    <row r="845" spans="11:21">
      <c r="K845" s="24">
        <f t="shared" si="141"/>
        <v>842</v>
      </c>
      <c r="L845" s="13">
        <f t="shared" si="140"/>
        <v>46884</v>
      </c>
      <c r="M845" s="9">
        <f t="shared" si="142"/>
        <v>0</v>
      </c>
      <c r="P845" s="24">
        <f t="shared" si="143"/>
        <v>842</v>
      </c>
      <c r="Q845" s="26">
        <f t="shared" si="144"/>
        <v>46884</v>
      </c>
      <c r="R845" s="30">
        <f t="shared" si="146"/>
        <v>450987.51907703845</v>
      </c>
      <c r="S845" s="30">
        <f t="shared" si="145"/>
        <v>150.85170987318375</v>
      </c>
      <c r="T845" s="30">
        <f t="shared" si="147"/>
        <v>0</v>
      </c>
      <c r="U845" s="30">
        <f t="shared" si="148"/>
        <v>451138.37078691163</v>
      </c>
    </row>
    <row r="846" spans="11:21">
      <c r="K846" s="24">
        <f t="shared" si="141"/>
        <v>843</v>
      </c>
      <c r="L846" s="13">
        <f t="shared" si="140"/>
        <v>46885</v>
      </c>
      <c r="M846" s="9">
        <f t="shared" si="142"/>
        <v>0</v>
      </c>
      <c r="P846" s="24">
        <f t="shared" si="143"/>
        <v>843</v>
      </c>
      <c r="Q846" s="26">
        <f t="shared" si="144"/>
        <v>46885</v>
      </c>
      <c r="R846" s="30">
        <f t="shared" si="146"/>
        <v>451138.37078691163</v>
      </c>
      <c r="S846" s="30">
        <f t="shared" si="145"/>
        <v>150.90216856086147</v>
      </c>
      <c r="T846" s="30">
        <f t="shared" si="147"/>
        <v>0</v>
      </c>
      <c r="U846" s="30">
        <f t="shared" si="148"/>
        <v>451289.27295547252</v>
      </c>
    </row>
    <row r="847" spans="11:21">
      <c r="K847" s="24">
        <f t="shared" si="141"/>
        <v>844</v>
      </c>
      <c r="L847" s="13">
        <f t="shared" si="140"/>
        <v>46886</v>
      </c>
      <c r="M847" s="9">
        <f t="shared" si="142"/>
        <v>0</v>
      </c>
      <c r="P847" s="24">
        <f t="shared" si="143"/>
        <v>844</v>
      </c>
      <c r="Q847" s="26">
        <f t="shared" si="144"/>
        <v>46886</v>
      </c>
      <c r="R847" s="30">
        <f t="shared" si="146"/>
        <v>451289.27295547252</v>
      </c>
      <c r="S847" s="30">
        <f t="shared" si="145"/>
        <v>150.95264412656576</v>
      </c>
      <c r="T847" s="30">
        <f t="shared" si="147"/>
        <v>0</v>
      </c>
      <c r="U847" s="30">
        <f t="shared" si="148"/>
        <v>451440.22559959907</v>
      </c>
    </row>
    <row r="848" spans="11:21">
      <c r="K848" s="24">
        <f t="shared" si="141"/>
        <v>845</v>
      </c>
      <c r="L848" s="13">
        <f t="shared" si="140"/>
        <v>46887</v>
      </c>
      <c r="M848" s="9">
        <f t="shared" si="142"/>
        <v>0</v>
      </c>
      <c r="P848" s="24">
        <f t="shared" si="143"/>
        <v>845</v>
      </c>
      <c r="Q848" s="26">
        <f t="shared" si="144"/>
        <v>46887</v>
      </c>
      <c r="R848" s="30">
        <f t="shared" si="146"/>
        <v>451440.22559959907</v>
      </c>
      <c r="S848" s="30">
        <f t="shared" si="145"/>
        <v>151.00313657594211</v>
      </c>
      <c r="T848" s="30">
        <f t="shared" si="147"/>
        <v>0</v>
      </c>
      <c r="U848" s="30">
        <f t="shared" si="148"/>
        <v>451591.22873617499</v>
      </c>
    </row>
    <row r="849" spans="11:21">
      <c r="K849" s="24">
        <f t="shared" si="141"/>
        <v>846</v>
      </c>
      <c r="L849" s="13">
        <f t="shared" si="140"/>
        <v>46888</v>
      </c>
      <c r="M849" s="9">
        <f t="shared" si="142"/>
        <v>0</v>
      </c>
      <c r="P849" s="24">
        <f t="shared" si="143"/>
        <v>846</v>
      </c>
      <c r="Q849" s="26">
        <f t="shared" si="144"/>
        <v>46888</v>
      </c>
      <c r="R849" s="30">
        <f t="shared" si="146"/>
        <v>451591.22873617499</v>
      </c>
      <c r="S849" s="30">
        <f t="shared" si="145"/>
        <v>151.05364591463803</v>
      </c>
      <c r="T849" s="30">
        <f t="shared" si="147"/>
        <v>0</v>
      </c>
      <c r="U849" s="30">
        <f t="shared" si="148"/>
        <v>451742.28238208964</v>
      </c>
    </row>
    <row r="850" spans="11:21">
      <c r="K850" s="24">
        <f t="shared" si="141"/>
        <v>847</v>
      </c>
      <c r="L850" s="13">
        <f t="shared" si="140"/>
        <v>46889</v>
      </c>
      <c r="M850" s="9">
        <f t="shared" si="142"/>
        <v>0</v>
      </c>
      <c r="P850" s="24">
        <f t="shared" si="143"/>
        <v>847</v>
      </c>
      <c r="Q850" s="26">
        <f t="shared" si="144"/>
        <v>46889</v>
      </c>
      <c r="R850" s="30">
        <f t="shared" si="146"/>
        <v>451742.28238208964</v>
      </c>
      <c r="S850" s="30">
        <f t="shared" si="145"/>
        <v>151.10417214830284</v>
      </c>
      <c r="T850" s="30">
        <f t="shared" si="147"/>
        <v>0</v>
      </c>
      <c r="U850" s="30">
        <f t="shared" si="148"/>
        <v>451893.38655423792</v>
      </c>
    </row>
    <row r="851" spans="11:21">
      <c r="K851" s="24">
        <f t="shared" si="141"/>
        <v>848</v>
      </c>
      <c r="L851" s="13">
        <f t="shared" si="140"/>
        <v>46890</v>
      </c>
      <c r="M851" s="9">
        <f t="shared" si="142"/>
        <v>0</v>
      </c>
      <c r="P851" s="24">
        <f t="shared" si="143"/>
        <v>848</v>
      </c>
      <c r="Q851" s="26">
        <f t="shared" si="144"/>
        <v>46890</v>
      </c>
      <c r="R851" s="30">
        <f t="shared" si="146"/>
        <v>451893.38655423792</v>
      </c>
      <c r="S851" s="30">
        <f t="shared" si="145"/>
        <v>151.15471528258777</v>
      </c>
      <c r="T851" s="30">
        <f t="shared" si="147"/>
        <v>0</v>
      </c>
      <c r="U851" s="30">
        <f t="shared" si="148"/>
        <v>452044.54126952053</v>
      </c>
    </row>
    <row r="852" spans="11:21">
      <c r="K852" s="24">
        <f t="shared" si="141"/>
        <v>849</v>
      </c>
      <c r="L852" s="13">
        <f t="shared" si="140"/>
        <v>46891</v>
      </c>
      <c r="M852" s="9">
        <f t="shared" si="142"/>
        <v>0</v>
      </c>
      <c r="P852" s="24">
        <f t="shared" si="143"/>
        <v>849</v>
      </c>
      <c r="Q852" s="26">
        <f t="shared" si="144"/>
        <v>46891</v>
      </c>
      <c r="R852" s="30">
        <f t="shared" si="146"/>
        <v>452044.54126952053</v>
      </c>
      <c r="S852" s="30">
        <f t="shared" si="145"/>
        <v>151.20527532314597</v>
      </c>
      <c r="T852" s="30">
        <f t="shared" si="147"/>
        <v>0</v>
      </c>
      <c r="U852" s="30">
        <f t="shared" si="148"/>
        <v>452195.74654484366</v>
      </c>
    </row>
    <row r="853" spans="11:21">
      <c r="K853" s="24">
        <f t="shared" si="141"/>
        <v>850</v>
      </c>
      <c r="L853" s="13">
        <f t="shared" si="140"/>
        <v>46892</v>
      </c>
      <c r="M853" s="9">
        <f t="shared" si="142"/>
        <v>0</v>
      </c>
      <c r="P853" s="24">
        <f t="shared" si="143"/>
        <v>850</v>
      </c>
      <c r="Q853" s="26">
        <f t="shared" si="144"/>
        <v>46892</v>
      </c>
      <c r="R853" s="30">
        <f t="shared" si="146"/>
        <v>452195.74654484366</v>
      </c>
      <c r="S853" s="30">
        <f t="shared" si="145"/>
        <v>151.25585227563241</v>
      </c>
      <c r="T853" s="30">
        <f t="shared" si="147"/>
        <v>0</v>
      </c>
      <c r="U853" s="30">
        <f t="shared" si="148"/>
        <v>452347.0023971193</v>
      </c>
    </row>
    <row r="854" spans="11:21">
      <c r="K854" s="24">
        <f t="shared" si="141"/>
        <v>851</v>
      </c>
      <c r="L854" s="13">
        <f t="shared" si="140"/>
        <v>46893</v>
      </c>
      <c r="M854" s="9">
        <f t="shared" si="142"/>
        <v>-23816.552906502271</v>
      </c>
      <c r="P854" s="24">
        <f t="shared" si="143"/>
        <v>851</v>
      </c>
      <c r="Q854" s="26">
        <f t="shared" si="144"/>
        <v>46893</v>
      </c>
      <c r="R854" s="30">
        <f t="shared" si="146"/>
        <v>452347.0023971193</v>
      </c>
      <c r="S854" s="30">
        <f t="shared" si="145"/>
        <v>151.30644614570403</v>
      </c>
      <c r="T854" s="30">
        <f t="shared" si="147"/>
        <v>-23816.552906502271</v>
      </c>
      <c r="U854" s="30">
        <f t="shared" si="148"/>
        <v>428681.75593676273</v>
      </c>
    </row>
    <row r="855" spans="11:21">
      <c r="K855" s="24">
        <f t="shared" si="141"/>
        <v>852</v>
      </c>
      <c r="L855" s="13">
        <f t="shared" si="140"/>
        <v>46894</v>
      </c>
      <c r="M855" s="9">
        <f t="shared" si="142"/>
        <v>0</v>
      </c>
      <c r="P855" s="24">
        <f t="shared" si="143"/>
        <v>852</v>
      </c>
      <c r="Q855" s="26">
        <f t="shared" si="144"/>
        <v>46894</v>
      </c>
      <c r="R855" s="30">
        <f t="shared" si="146"/>
        <v>428681.75593676273</v>
      </c>
      <c r="S855" s="30">
        <f t="shared" si="145"/>
        <v>143.3906109127887</v>
      </c>
      <c r="T855" s="30">
        <f t="shared" si="147"/>
        <v>0</v>
      </c>
      <c r="U855" s="30">
        <f t="shared" si="148"/>
        <v>428825.14654767554</v>
      </c>
    </row>
    <row r="856" spans="11:21">
      <c r="K856" s="24">
        <f t="shared" si="141"/>
        <v>853</v>
      </c>
      <c r="L856" s="13">
        <f t="shared" si="140"/>
        <v>46895</v>
      </c>
      <c r="M856" s="9">
        <f t="shared" si="142"/>
        <v>0</v>
      </c>
      <c r="P856" s="24">
        <f t="shared" si="143"/>
        <v>853</v>
      </c>
      <c r="Q856" s="26">
        <f t="shared" si="144"/>
        <v>46895</v>
      </c>
      <c r="R856" s="30">
        <f t="shared" si="146"/>
        <v>428825.14654767554</v>
      </c>
      <c r="S856" s="30">
        <f t="shared" si="145"/>
        <v>143.43857392267472</v>
      </c>
      <c r="T856" s="30">
        <f t="shared" si="147"/>
        <v>0</v>
      </c>
      <c r="U856" s="30">
        <f t="shared" si="148"/>
        <v>428968.58512159821</v>
      </c>
    </row>
    <row r="857" spans="11:21">
      <c r="K857" s="24">
        <f t="shared" si="141"/>
        <v>854</v>
      </c>
      <c r="L857" s="13">
        <f t="shared" si="140"/>
        <v>46896</v>
      </c>
      <c r="M857" s="9">
        <f t="shared" si="142"/>
        <v>0</v>
      </c>
      <c r="P857" s="24">
        <f t="shared" si="143"/>
        <v>854</v>
      </c>
      <c r="Q857" s="26">
        <f t="shared" si="144"/>
        <v>46896</v>
      </c>
      <c r="R857" s="30">
        <f t="shared" si="146"/>
        <v>428968.58512159821</v>
      </c>
      <c r="S857" s="30">
        <f t="shared" si="145"/>
        <v>143.48655297580302</v>
      </c>
      <c r="T857" s="30">
        <f t="shared" si="147"/>
        <v>0</v>
      </c>
      <c r="U857" s="30">
        <f t="shared" si="148"/>
        <v>429112.07167457399</v>
      </c>
    </row>
    <row r="858" spans="11:21">
      <c r="K858" s="24">
        <f t="shared" si="141"/>
        <v>855</v>
      </c>
      <c r="L858" s="13">
        <f t="shared" si="140"/>
        <v>46897</v>
      </c>
      <c r="M858" s="9">
        <f t="shared" si="142"/>
        <v>0</v>
      </c>
      <c r="P858" s="24">
        <f t="shared" si="143"/>
        <v>855</v>
      </c>
      <c r="Q858" s="26">
        <f t="shared" si="144"/>
        <v>46897</v>
      </c>
      <c r="R858" s="30">
        <f t="shared" si="146"/>
        <v>429112.07167457399</v>
      </c>
      <c r="S858" s="30">
        <f t="shared" si="145"/>
        <v>143.53454807753999</v>
      </c>
      <c r="T858" s="30">
        <f t="shared" si="147"/>
        <v>0</v>
      </c>
      <c r="U858" s="30">
        <f t="shared" si="148"/>
        <v>429255.60622265155</v>
      </c>
    </row>
    <row r="859" spans="11:21">
      <c r="K859" s="24">
        <f t="shared" si="141"/>
        <v>856</v>
      </c>
      <c r="L859" s="13">
        <f t="shared" si="140"/>
        <v>46898</v>
      </c>
      <c r="M859" s="9">
        <f t="shared" si="142"/>
        <v>0</v>
      </c>
      <c r="P859" s="24">
        <f t="shared" si="143"/>
        <v>856</v>
      </c>
      <c r="Q859" s="26">
        <f t="shared" si="144"/>
        <v>46898</v>
      </c>
      <c r="R859" s="30">
        <f t="shared" si="146"/>
        <v>429255.60622265155</v>
      </c>
      <c r="S859" s="30">
        <f t="shared" si="145"/>
        <v>143.58255923325376</v>
      </c>
      <c r="T859" s="30">
        <f t="shared" si="147"/>
        <v>0</v>
      </c>
      <c r="U859" s="30">
        <f t="shared" si="148"/>
        <v>429399.18878188479</v>
      </c>
    </row>
    <row r="860" spans="11:21">
      <c r="K860" s="24">
        <f t="shared" si="141"/>
        <v>857</v>
      </c>
      <c r="L860" s="13">
        <f t="shared" si="140"/>
        <v>46899</v>
      </c>
      <c r="M860" s="9">
        <f t="shared" si="142"/>
        <v>0</v>
      </c>
      <c r="P860" s="24">
        <f t="shared" si="143"/>
        <v>857</v>
      </c>
      <c r="Q860" s="26">
        <f t="shared" si="144"/>
        <v>46899</v>
      </c>
      <c r="R860" s="30">
        <f t="shared" si="146"/>
        <v>429399.18878188479</v>
      </c>
      <c r="S860" s="30">
        <f t="shared" si="145"/>
        <v>143.63058644831423</v>
      </c>
      <c r="T860" s="30">
        <f t="shared" si="147"/>
        <v>0</v>
      </c>
      <c r="U860" s="30">
        <f t="shared" si="148"/>
        <v>429542.81936833309</v>
      </c>
    </row>
    <row r="861" spans="11:21">
      <c r="K861" s="24">
        <f t="shared" si="141"/>
        <v>858</v>
      </c>
      <c r="L861" s="13">
        <f t="shared" ref="L861:L924" si="149">+L860+1</f>
        <v>46900</v>
      </c>
      <c r="M861" s="9">
        <f t="shared" si="142"/>
        <v>0</v>
      </c>
      <c r="P861" s="24">
        <f t="shared" si="143"/>
        <v>858</v>
      </c>
      <c r="Q861" s="26">
        <f t="shared" si="144"/>
        <v>46900</v>
      </c>
      <c r="R861" s="30">
        <f t="shared" si="146"/>
        <v>429542.81936833309</v>
      </c>
      <c r="S861" s="30">
        <f t="shared" si="145"/>
        <v>143.67862972809314</v>
      </c>
      <c r="T861" s="30">
        <f t="shared" si="147"/>
        <v>0</v>
      </c>
      <c r="U861" s="30">
        <f t="shared" si="148"/>
        <v>429686.49799806118</v>
      </c>
    </row>
    <row r="862" spans="11:21">
      <c r="K862" s="24">
        <f t="shared" si="141"/>
        <v>859</v>
      </c>
      <c r="L862" s="13">
        <f t="shared" si="149"/>
        <v>46901</v>
      </c>
      <c r="M862" s="9">
        <f t="shared" si="142"/>
        <v>0</v>
      </c>
      <c r="P862" s="24">
        <f t="shared" si="143"/>
        <v>859</v>
      </c>
      <c r="Q862" s="26">
        <f t="shared" si="144"/>
        <v>46901</v>
      </c>
      <c r="R862" s="30">
        <f t="shared" si="146"/>
        <v>429686.49799806118</v>
      </c>
      <c r="S862" s="30">
        <f t="shared" si="145"/>
        <v>143.72668907796401</v>
      </c>
      <c r="T862" s="30">
        <f t="shared" si="147"/>
        <v>0</v>
      </c>
      <c r="U862" s="30">
        <f t="shared" si="148"/>
        <v>429830.22468713915</v>
      </c>
    </row>
    <row r="863" spans="11:21">
      <c r="K863" s="24">
        <f t="shared" ref="K863:K926" si="150">+K862+1</f>
        <v>860</v>
      </c>
      <c r="L863" s="13">
        <f t="shared" si="149"/>
        <v>46902</v>
      </c>
      <c r="M863" s="9">
        <f t="shared" si="142"/>
        <v>0</v>
      </c>
      <c r="P863" s="24">
        <f t="shared" si="143"/>
        <v>860</v>
      </c>
      <c r="Q863" s="26">
        <f t="shared" si="144"/>
        <v>46902</v>
      </c>
      <c r="R863" s="30">
        <f t="shared" si="146"/>
        <v>429830.22468713915</v>
      </c>
      <c r="S863" s="30">
        <f t="shared" si="145"/>
        <v>143.77476450330218</v>
      </c>
      <c r="T863" s="30">
        <f t="shared" si="147"/>
        <v>0</v>
      </c>
      <c r="U863" s="30">
        <f t="shared" si="148"/>
        <v>429973.99945164245</v>
      </c>
    </row>
    <row r="864" spans="11:21">
      <c r="K864" s="24">
        <f t="shared" si="150"/>
        <v>861</v>
      </c>
      <c r="L864" s="13">
        <f t="shared" si="149"/>
        <v>46903</v>
      </c>
      <c r="M864" s="9">
        <f t="shared" si="142"/>
        <v>0</v>
      </c>
      <c r="P864" s="24">
        <f t="shared" si="143"/>
        <v>861</v>
      </c>
      <c r="Q864" s="26">
        <f t="shared" si="144"/>
        <v>46903</v>
      </c>
      <c r="R864" s="30">
        <f t="shared" si="146"/>
        <v>429973.99945164245</v>
      </c>
      <c r="S864" s="30">
        <f t="shared" si="145"/>
        <v>143.8228560094847</v>
      </c>
      <c r="T864" s="30">
        <f t="shared" si="147"/>
        <v>0</v>
      </c>
      <c r="U864" s="30">
        <f t="shared" si="148"/>
        <v>430117.82230765192</v>
      </c>
    </row>
    <row r="865" spans="11:21">
      <c r="K865" s="24">
        <f t="shared" si="150"/>
        <v>862</v>
      </c>
      <c r="L865" s="13">
        <f t="shared" si="149"/>
        <v>46904</v>
      </c>
      <c r="M865" s="9">
        <f t="shared" si="142"/>
        <v>0</v>
      </c>
      <c r="P865" s="24">
        <f t="shared" si="143"/>
        <v>862</v>
      </c>
      <c r="Q865" s="26">
        <f t="shared" si="144"/>
        <v>46904</v>
      </c>
      <c r="R865" s="30">
        <f t="shared" si="146"/>
        <v>430117.82230765192</v>
      </c>
      <c r="S865" s="30">
        <f t="shared" si="145"/>
        <v>143.87096360189051</v>
      </c>
      <c r="T865" s="30">
        <f t="shared" si="147"/>
        <v>0</v>
      </c>
      <c r="U865" s="30">
        <f t="shared" si="148"/>
        <v>430261.69327125384</v>
      </c>
    </row>
    <row r="866" spans="11:21">
      <c r="K866" s="24">
        <f t="shared" si="150"/>
        <v>863</v>
      </c>
      <c r="L866" s="13">
        <f t="shared" si="149"/>
        <v>46905</v>
      </c>
      <c r="M866" s="9">
        <f t="shared" si="142"/>
        <v>0</v>
      </c>
      <c r="P866" s="24">
        <f t="shared" si="143"/>
        <v>863</v>
      </c>
      <c r="Q866" s="26">
        <f t="shared" si="144"/>
        <v>46905</v>
      </c>
      <c r="R866" s="30">
        <f t="shared" si="146"/>
        <v>430261.69327125384</v>
      </c>
      <c r="S866" s="30">
        <f t="shared" si="145"/>
        <v>143.91908728590039</v>
      </c>
      <c r="T866" s="30">
        <f t="shared" si="147"/>
        <v>0</v>
      </c>
      <c r="U866" s="30">
        <f t="shared" si="148"/>
        <v>430405.61235853971</v>
      </c>
    </row>
    <row r="867" spans="11:21">
      <c r="K867" s="24">
        <f t="shared" si="150"/>
        <v>864</v>
      </c>
      <c r="L867" s="13">
        <f t="shared" si="149"/>
        <v>46906</v>
      </c>
      <c r="M867" s="9">
        <f t="shared" ref="M867:M930" si="151">-IFERROR(VLOOKUP(L867,$A$11:$E$58,5,FALSE),0)</f>
        <v>0</v>
      </c>
      <c r="P867" s="24">
        <f t="shared" si="143"/>
        <v>864</v>
      </c>
      <c r="Q867" s="26">
        <f t="shared" si="144"/>
        <v>46906</v>
      </c>
      <c r="R867" s="30">
        <f t="shared" si="146"/>
        <v>430405.61235853971</v>
      </c>
      <c r="S867" s="30">
        <f t="shared" si="145"/>
        <v>143.96722706689675</v>
      </c>
      <c r="T867" s="30">
        <f t="shared" si="147"/>
        <v>0</v>
      </c>
      <c r="U867" s="30">
        <f t="shared" si="148"/>
        <v>430549.57958560664</v>
      </c>
    </row>
    <row r="868" spans="11:21">
      <c r="K868" s="24">
        <f t="shared" si="150"/>
        <v>865</v>
      </c>
      <c r="L868" s="13">
        <f t="shared" si="149"/>
        <v>46907</v>
      </c>
      <c r="M868" s="9">
        <f t="shared" si="151"/>
        <v>0</v>
      </c>
      <c r="P868" s="24">
        <f t="shared" si="143"/>
        <v>865</v>
      </c>
      <c r="Q868" s="26">
        <f t="shared" si="144"/>
        <v>46907</v>
      </c>
      <c r="R868" s="30">
        <f t="shared" si="146"/>
        <v>430549.57958560664</v>
      </c>
      <c r="S868" s="30">
        <f t="shared" si="145"/>
        <v>144.01538295026396</v>
      </c>
      <c r="T868" s="30">
        <f t="shared" si="147"/>
        <v>0</v>
      </c>
      <c r="U868" s="30">
        <f t="shared" si="148"/>
        <v>430693.59496855689</v>
      </c>
    </row>
    <row r="869" spans="11:21">
      <c r="K869" s="24">
        <f t="shared" si="150"/>
        <v>866</v>
      </c>
      <c r="L869" s="13">
        <f t="shared" si="149"/>
        <v>46908</v>
      </c>
      <c r="M869" s="9">
        <f t="shared" si="151"/>
        <v>0</v>
      </c>
      <c r="P869" s="24">
        <f t="shared" si="143"/>
        <v>866</v>
      </c>
      <c r="Q869" s="26">
        <f t="shared" si="144"/>
        <v>46908</v>
      </c>
      <c r="R869" s="30">
        <f t="shared" si="146"/>
        <v>430693.59496855689</v>
      </c>
      <c r="S869" s="30">
        <f t="shared" si="145"/>
        <v>144.06355494138813</v>
      </c>
      <c r="T869" s="30">
        <f t="shared" si="147"/>
        <v>0</v>
      </c>
      <c r="U869" s="30">
        <f t="shared" si="148"/>
        <v>430837.65852349828</v>
      </c>
    </row>
    <row r="870" spans="11:21">
      <c r="K870" s="24">
        <f t="shared" si="150"/>
        <v>867</v>
      </c>
      <c r="L870" s="13">
        <f t="shared" si="149"/>
        <v>46909</v>
      </c>
      <c r="M870" s="9">
        <f t="shared" si="151"/>
        <v>0</v>
      </c>
      <c r="P870" s="24">
        <f t="shared" si="143"/>
        <v>867</v>
      </c>
      <c r="Q870" s="26">
        <f t="shared" si="144"/>
        <v>46909</v>
      </c>
      <c r="R870" s="30">
        <f t="shared" si="146"/>
        <v>430837.65852349828</v>
      </c>
      <c r="S870" s="30">
        <f t="shared" si="145"/>
        <v>144.11174304565716</v>
      </c>
      <c r="T870" s="30">
        <f t="shared" si="147"/>
        <v>0</v>
      </c>
      <c r="U870" s="30">
        <f t="shared" si="148"/>
        <v>430981.77026654396</v>
      </c>
    </row>
    <row r="871" spans="11:21">
      <c r="K871" s="24">
        <f t="shared" si="150"/>
        <v>868</v>
      </c>
      <c r="L871" s="13">
        <f t="shared" si="149"/>
        <v>46910</v>
      </c>
      <c r="M871" s="9">
        <f t="shared" si="151"/>
        <v>0</v>
      </c>
      <c r="P871" s="24">
        <f t="shared" si="143"/>
        <v>868</v>
      </c>
      <c r="Q871" s="26">
        <f t="shared" si="144"/>
        <v>46910</v>
      </c>
      <c r="R871" s="30">
        <f t="shared" si="146"/>
        <v>430981.77026654396</v>
      </c>
      <c r="S871" s="30">
        <f t="shared" si="145"/>
        <v>144.1599472684608</v>
      </c>
      <c r="T871" s="30">
        <f t="shared" si="147"/>
        <v>0</v>
      </c>
      <c r="U871" s="30">
        <f t="shared" si="148"/>
        <v>431125.93021381239</v>
      </c>
    </row>
    <row r="872" spans="11:21">
      <c r="K872" s="24">
        <f t="shared" si="150"/>
        <v>869</v>
      </c>
      <c r="L872" s="13">
        <f t="shared" si="149"/>
        <v>46911</v>
      </c>
      <c r="M872" s="9">
        <f t="shared" si="151"/>
        <v>0</v>
      </c>
      <c r="P872" s="24">
        <f t="shared" si="143"/>
        <v>869</v>
      </c>
      <c r="Q872" s="26">
        <f t="shared" si="144"/>
        <v>46911</v>
      </c>
      <c r="R872" s="30">
        <f t="shared" si="146"/>
        <v>431125.93021381239</v>
      </c>
      <c r="S872" s="30">
        <f t="shared" si="145"/>
        <v>144.20816761519052</v>
      </c>
      <c r="T872" s="30">
        <f t="shared" si="147"/>
        <v>0</v>
      </c>
      <c r="U872" s="30">
        <f t="shared" si="148"/>
        <v>431270.13838142756</v>
      </c>
    </row>
    <row r="873" spans="11:21">
      <c r="K873" s="24">
        <f t="shared" si="150"/>
        <v>870</v>
      </c>
      <c r="L873" s="13">
        <f t="shared" si="149"/>
        <v>46912</v>
      </c>
      <c r="M873" s="9">
        <f t="shared" si="151"/>
        <v>0</v>
      </c>
      <c r="P873" s="24">
        <f t="shared" si="143"/>
        <v>870</v>
      </c>
      <c r="Q873" s="26">
        <f t="shared" si="144"/>
        <v>46912</v>
      </c>
      <c r="R873" s="30">
        <f t="shared" si="146"/>
        <v>431270.13838142756</v>
      </c>
      <c r="S873" s="30">
        <f t="shared" si="145"/>
        <v>144.25640409123966</v>
      </c>
      <c r="T873" s="30">
        <f t="shared" si="147"/>
        <v>0</v>
      </c>
      <c r="U873" s="30">
        <f t="shared" si="148"/>
        <v>431414.39478551882</v>
      </c>
    </row>
    <row r="874" spans="11:21">
      <c r="K874" s="24">
        <f t="shared" si="150"/>
        <v>871</v>
      </c>
      <c r="L874" s="13">
        <f t="shared" si="149"/>
        <v>46913</v>
      </c>
      <c r="M874" s="9">
        <f t="shared" si="151"/>
        <v>0</v>
      </c>
      <c r="P874" s="24">
        <f t="shared" si="143"/>
        <v>871</v>
      </c>
      <c r="Q874" s="26">
        <f t="shared" si="144"/>
        <v>46913</v>
      </c>
      <c r="R874" s="30">
        <f t="shared" si="146"/>
        <v>431414.39478551882</v>
      </c>
      <c r="S874" s="30">
        <f t="shared" si="145"/>
        <v>144.3046567020034</v>
      </c>
      <c r="T874" s="30">
        <f t="shared" si="147"/>
        <v>0</v>
      </c>
      <c r="U874" s="30">
        <f t="shared" si="148"/>
        <v>431558.69944222079</v>
      </c>
    </row>
    <row r="875" spans="11:21">
      <c r="K875" s="24">
        <f t="shared" si="150"/>
        <v>872</v>
      </c>
      <c r="L875" s="13">
        <f t="shared" si="149"/>
        <v>46914</v>
      </c>
      <c r="M875" s="9">
        <f t="shared" si="151"/>
        <v>0</v>
      </c>
      <c r="P875" s="24">
        <f t="shared" si="143"/>
        <v>872</v>
      </c>
      <c r="Q875" s="26">
        <f t="shared" si="144"/>
        <v>46914</v>
      </c>
      <c r="R875" s="30">
        <f t="shared" si="146"/>
        <v>431558.69944222079</v>
      </c>
      <c r="S875" s="30">
        <f t="shared" si="145"/>
        <v>144.35292545287859</v>
      </c>
      <c r="T875" s="30">
        <f t="shared" si="147"/>
        <v>0</v>
      </c>
      <c r="U875" s="30">
        <f t="shared" si="148"/>
        <v>431703.05236767366</v>
      </c>
    </row>
    <row r="876" spans="11:21">
      <c r="K876" s="24">
        <f t="shared" si="150"/>
        <v>873</v>
      </c>
      <c r="L876" s="13">
        <f t="shared" si="149"/>
        <v>46915</v>
      </c>
      <c r="M876" s="9">
        <f t="shared" si="151"/>
        <v>0</v>
      </c>
      <c r="P876" s="24">
        <f t="shared" si="143"/>
        <v>873</v>
      </c>
      <c r="Q876" s="26">
        <f t="shared" si="144"/>
        <v>46915</v>
      </c>
      <c r="R876" s="30">
        <f t="shared" si="146"/>
        <v>431703.05236767366</v>
      </c>
      <c r="S876" s="30">
        <f t="shared" si="145"/>
        <v>144.40121034926403</v>
      </c>
      <c r="T876" s="30">
        <f t="shared" si="147"/>
        <v>0</v>
      </c>
      <c r="U876" s="30">
        <f t="shared" si="148"/>
        <v>431847.45357802295</v>
      </c>
    </row>
    <row r="877" spans="11:21">
      <c r="K877" s="24">
        <f t="shared" si="150"/>
        <v>874</v>
      </c>
      <c r="L877" s="13">
        <f t="shared" si="149"/>
        <v>46916</v>
      </c>
      <c r="M877" s="9">
        <f t="shared" si="151"/>
        <v>0</v>
      </c>
      <c r="P877" s="24">
        <f t="shared" si="143"/>
        <v>874</v>
      </c>
      <c r="Q877" s="26">
        <f t="shared" si="144"/>
        <v>46916</v>
      </c>
      <c r="R877" s="30">
        <f t="shared" si="146"/>
        <v>431847.45357802295</v>
      </c>
      <c r="S877" s="30">
        <f t="shared" si="145"/>
        <v>144.44951139656027</v>
      </c>
      <c r="T877" s="30">
        <f t="shared" si="147"/>
        <v>0</v>
      </c>
      <c r="U877" s="30">
        <f t="shared" si="148"/>
        <v>431991.90308941953</v>
      </c>
    </row>
    <row r="878" spans="11:21">
      <c r="K878" s="24">
        <f t="shared" si="150"/>
        <v>875</v>
      </c>
      <c r="L878" s="13">
        <f t="shared" si="149"/>
        <v>46917</v>
      </c>
      <c r="M878" s="9">
        <f t="shared" si="151"/>
        <v>0</v>
      </c>
      <c r="P878" s="24">
        <f t="shared" si="143"/>
        <v>875</v>
      </c>
      <c r="Q878" s="26">
        <f t="shared" si="144"/>
        <v>46917</v>
      </c>
      <c r="R878" s="30">
        <f t="shared" si="146"/>
        <v>431991.90308941953</v>
      </c>
      <c r="S878" s="30">
        <f t="shared" si="145"/>
        <v>144.49782860016961</v>
      </c>
      <c r="T878" s="30">
        <f t="shared" si="147"/>
        <v>0</v>
      </c>
      <c r="U878" s="30">
        <f t="shared" si="148"/>
        <v>432136.4009180197</v>
      </c>
    </row>
    <row r="879" spans="11:21">
      <c r="K879" s="24">
        <f t="shared" si="150"/>
        <v>876</v>
      </c>
      <c r="L879" s="13">
        <f t="shared" si="149"/>
        <v>46918</v>
      </c>
      <c r="M879" s="9">
        <f t="shared" si="151"/>
        <v>0</v>
      </c>
      <c r="P879" s="24">
        <f t="shared" si="143"/>
        <v>876</v>
      </c>
      <c r="Q879" s="26">
        <f t="shared" si="144"/>
        <v>46918</v>
      </c>
      <c r="R879" s="30">
        <f t="shared" si="146"/>
        <v>432136.4009180197</v>
      </c>
      <c r="S879" s="30">
        <f t="shared" si="145"/>
        <v>144.54616196549622</v>
      </c>
      <c r="T879" s="30">
        <f t="shared" si="147"/>
        <v>0</v>
      </c>
      <c r="U879" s="30">
        <f t="shared" si="148"/>
        <v>432280.94707998523</v>
      </c>
    </row>
    <row r="880" spans="11:21">
      <c r="K880" s="24">
        <f t="shared" si="150"/>
        <v>877</v>
      </c>
      <c r="L880" s="13">
        <f t="shared" si="149"/>
        <v>46919</v>
      </c>
      <c r="M880" s="9">
        <f t="shared" si="151"/>
        <v>0</v>
      </c>
      <c r="P880" s="24">
        <f t="shared" si="143"/>
        <v>877</v>
      </c>
      <c r="Q880" s="26">
        <f t="shared" si="144"/>
        <v>46919</v>
      </c>
      <c r="R880" s="30">
        <f t="shared" si="146"/>
        <v>432280.94707998523</v>
      </c>
      <c r="S880" s="30">
        <f t="shared" si="145"/>
        <v>144.59451149794612</v>
      </c>
      <c r="T880" s="30">
        <f t="shared" si="147"/>
        <v>0</v>
      </c>
      <c r="U880" s="30">
        <f t="shared" si="148"/>
        <v>432425.54159148317</v>
      </c>
    </row>
    <row r="881" spans="11:21">
      <c r="K881" s="24">
        <f t="shared" si="150"/>
        <v>878</v>
      </c>
      <c r="L881" s="13">
        <f t="shared" si="149"/>
        <v>46920</v>
      </c>
      <c r="M881" s="9">
        <f t="shared" si="151"/>
        <v>0</v>
      </c>
      <c r="P881" s="24">
        <f t="shared" si="143"/>
        <v>878</v>
      </c>
      <c r="Q881" s="26">
        <f t="shared" si="144"/>
        <v>46920</v>
      </c>
      <c r="R881" s="30">
        <f t="shared" si="146"/>
        <v>432425.54159148317</v>
      </c>
      <c r="S881" s="30">
        <f t="shared" si="145"/>
        <v>144.642877202927</v>
      </c>
      <c r="T881" s="30">
        <f t="shared" si="147"/>
        <v>0</v>
      </c>
      <c r="U881" s="30">
        <f t="shared" si="148"/>
        <v>432570.18446868611</v>
      </c>
    </row>
    <row r="882" spans="11:21">
      <c r="K882" s="24">
        <f t="shared" si="150"/>
        <v>879</v>
      </c>
      <c r="L882" s="13">
        <f t="shared" si="149"/>
        <v>46921</v>
      </c>
      <c r="M882" s="9">
        <f t="shared" si="151"/>
        <v>0</v>
      </c>
      <c r="P882" s="24">
        <f t="shared" si="143"/>
        <v>879</v>
      </c>
      <c r="Q882" s="26">
        <f t="shared" si="144"/>
        <v>46921</v>
      </c>
      <c r="R882" s="30">
        <f t="shared" si="146"/>
        <v>432570.18446868611</v>
      </c>
      <c r="S882" s="30">
        <f t="shared" si="145"/>
        <v>144.69125908584849</v>
      </c>
      <c r="T882" s="30">
        <f t="shared" si="147"/>
        <v>0</v>
      </c>
      <c r="U882" s="30">
        <f t="shared" si="148"/>
        <v>432714.87572777196</v>
      </c>
    </row>
    <row r="883" spans="11:21">
      <c r="K883" s="24">
        <f t="shared" si="150"/>
        <v>880</v>
      </c>
      <c r="L883" s="13">
        <f t="shared" si="149"/>
        <v>46922</v>
      </c>
      <c r="M883" s="9">
        <f t="shared" si="151"/>
        <v>0</v>
      </c>
      <c r="P883" s="24">
        <f t="shared" si="143"/>
        <v>880</v>
      </c>
      <c r="Q883" s="26">
        <f t="shared" si="144"/>
        <v>46922</v>
      </c>
      <c r="R883" s="30">
        <f t="shared" si="146"/>
        <v>432714.87572777196</v>
      </c>
      <c r="S883" s="30">
        <f t="shared" si="145"/>
        <v>144.73965715212196</v>
      </c>
      <c r="T883" s="30">
        <f t="shared" si="147"/>
        <v>0</v>
      </c>
      <c r="U883" s="30">
        <f t="shared" si="148"/>
        <v>432859.61538492405</v>
      </c>
    </row>
    <row r="884" spans="11:21">
      <c r="K884" s="24">
        <f t="shared" si="150"/>
        <v>881</v>
      </c>
      <c r="L884" s="13">
        <f t="shared" si="149"/>
        <v>46923</v>
      </c>
      <c r="M884" s="9">
        <f t="shared" si="151"/>
        <v>0</v>
      </c>
      <c r="P884" s="24">
        <f t="shared" si="143"/>
        <v>881</v>
      </c>
      <c r="Q884" s="26">
        <f t="shared" si="144"/>
        <v>46923</v>
      </c>
      <c r="R884" s="30">
        <f t="shared" si="146"/>
        <v>432859.61538492405</v>
      </c>
      <c r="S884" s="30">
        <f t="shared" si="145"/>
        <v>144.78807140716063</v>
      </c>
      <c r="T884" s="30">
        <f t="shared" si="147"/>
        <v>0</v>
      </c>
      <c r="U884" s="30">
        <f t="shared" si="148"/>
        <v>433004.40345633123</v>
      </c>
    </row>
    <row r="885" spans="11:21">
      <c r="K885" s="24">
        <f t="shared" si="150"/>
        <v>882</v>
      </c>
      <c r="L885" s="13">
        <f t="shared" si="149"/>
        <v>46924</v>
      </c>
      <c r="M885" s="9">
        <f t="shared" si="151"/>
        <v>-23816.552906502271</v>
      </c>
      <c r="P885" s="24">
        <f t="shared" si="143"/>
        <v>882</v>
      </c>
      <c r="Q885" s="26">
        <f t="shared" si="144"/>
        <v>46924</v>
      </c>
      <c r="R885" s="30">
        <f t="shared" si="146"/>
        <v>433004.40345633123</v>
      </c>
      <c r="S885" s="30">
        <f t="shared" si="145"/>
        <v>144.83650185637953</v>
      </c>
      <c r="T885" s="30">
        <f t="shared" si="147"/>
        <v>-23816.552906502271</v>
      </c>
      <c r="U885" s="30">
        <f t="shared" si="148"/>
        <v>409332.68705168535</v>
      </c>
    </row>
    <row r="886" spans="11:21">
      <c r="K886" s="24">
        <f t="shared" si="150"/>
        <v>883</v>
      </c>
      <c r="L886" s="13">
        <f t="shared" si="149"/>
        <v>46925</v>
      </c>
      <c r="M886" s="9">
        <f t="shared" si="151"/>
        <v>0</v>
      </c>
      <c r="P886" s="24">
        <f t="shared" si="143"/>
        <v>883</v>
      </c>
      <c r="Q886" s="26">
        <f t="shared" si="144"/>
        <v>46925</v>
      </c>
      <c r="R886" s="30">
        <f t="shared" si="146"/>
        <v>409332.68705168535</v>
      </c>
      <c r="S886" s="30">
        <f t="shared" si="145"/>
        <v>136.91850247896454</v>
      </c>
      <c r="T886" s="30">
        <f t="shared" si="147"/>
        <v>0</v>
      </c>
      <c r="U886" s="30">
        <f t="shared" si="148"/>
        <v>409469.60555416433</v>
      </c>
    </row>
    <row r="887" spans="11:21">
      <c r="K887" s="24">
        <f t="shared" si="150"/>
        <v>884</v>
      </c>
      <c r="L887" s="13">
        <f t="shared" si="149"/>
        <v>46926</v>
      </c>
      <c r="M887" s="9">
        <f t="shared" si="151"/>
        <v>0</v>
      </c>
      <c r="P887" s="24">
        <f t="shared" si="143"/>
        <v>884</v>
      </c>
      <c r="Q887" s="26">
        <f t="shared" si="144"/>
        <v>46926</v>
      </c>
      <c r="R887" s="30">
        <f t="shared" si="146"/>
        <v>409469.60555416433</v>
      </c>
      <c r="S887" s="30">
        <f t="shared" si="145"/>
        <v>136.9643006204619</v>
      </c>
      <c r="T887" s="30">
        <f t="shared" si="147"/>
        <v>0</v>
      </c>
      <c r="U887" s="30">
        <f t="shared" si="148"/>
        <v>409606.56985478482</v>
      </c>
    </row>
    <row r="888" spans="11:21">
      <c r="K888" s="24">
        <f t="shared" si="150"/>
        <v>885</v>
      </c>
      <c r="L888" s="13">
        <f t="shared" si="149"/>
        <v>46927</v>
      </c>
      <c r="M888" s="9">
        <f t="shared" si="151"/>
        <v>0</v>
      </c>
      <c r="P888" s="24">
        <f t="shared" si="143"/>
        <v>885</v>
      </c>
      <c r="Q888" s="26">
        <f t="shared" si="144"/>
        <v>46927</v>
      </c>
      <c r="R888" s="30">
        <f t="shared" si="146"/>
        <v>409606.56985478482</v>
      </c>
      <c r="S888" s="30">
        <f t="shared" si="145"/>
        <v>137.01011408107044</v>
      </c>
      <c r="T888" s="30">
        <f t="shared" si="147"/>
        <v>0</v>
      </c>
      <c r="U888" s="30">
        <f t="shared" si="148"/>
        <v>409743.5799688659</v>
      </c>
    </row>
    <row r="889" spans="11:21">
      <c r="K889" s="24">
        <f t="shared" si="150"/>
        <v>886</v>
      </c>
      <c r="L889" s="13">
        <f t="shared" si="149"/>
        <v>46928</v>
      </c>
      <c r="M889" s="9">
        <f t="shared" si="151"/>
        <v>0</v>
      </c>
      <c r="P889" s="24">
        <f t="shared" si="143"/>
        <v>886</v>
      </c>
      <c r="Q889" s="26">
        <f t="shared" si="144"/>
        <v>46928</v>
      </c>
      <c r="R889" s="30">
        <f t="shared" si="146"/>
        <v>409743.5799688659</v>
      </c>
      <c r="S889" s="30">
        <f t="shared" si="145"/>
        <v>137.05594286591432</v>
      </c>
      <c r="T889" s="30">
        <f t="shared" si="147"/>
        <v>0</v>
      </c>
      <c r="U889" s="30">
        <f t="shared" si="148"/>
        <v>409880.63591173181</v>
      </c>
    </row>
    <row r="890" spans="11:21">
      <c r="K890" s="24">
        <f t="shared" si="150"/>
        <v>887</v>
      </c>
      <c r="L890" s="13">
        <f t="shared" si="149"/>
        <v>46929</v>
      </c>
      <c r="M890" s="9">
        <f t="shared" si="151"/>
        <v>0</v>
      </c>
      <c r="P890" s="24">
        <f t="shared" si="143"/>
        <v>887</v>
      </c>
      <c r="Q890" s="26">
        <f t="shared" si="144"/>
        <v>46929</v>
      </c>
      <c r="R890" s="30">
        <f t="shared" si="146"/>
        <v>409880.63591173181</v>
      </c>
      <c r="S890" s="30">
        <f t="shared" si="145"/>
        <v>137.10178698011933</v>
      </c>
      <c r="T890" s="30">
        <f t="shared" si="147"/>
        <v>0</v>
      </c>
      <c r="U890" s="30">
        <f t="shared" si="148"/>
        <v>410017.73769871192</v>
      </c>
    </row>
    <row r="891" spans="11:21">
      <c r="K891" s="24">
        <f t="shared" si="150"/>
        <v>888</v>
      </c>
      <c r="L891" s="13">
        <f t="shared" si="149"/>
        <v>46930</v>
      </c>
      <c r="M891" s="9">
        <f t="shared" si="151"/>
        <v>0</v>
      </c>
      <c r="P891" s="24">
        <f t="shared" si="143"/>
        <v>888</v>
      </c>
      <c r="Q891" s="26">
        <f t="shared" si="144"/>
        <v>46930</v>
      </c>
      <c r="R891" s="30">
        <f t="shared" si="146"/>
        <v>410017.73769871192</v>
      </c>
      <c r="S891" s="30">
        <f t="shared" si="145"/>
        <v>137.14764642881303</v>
      </c>
      <c r="T891" s="30">
        <f t="shared" si="147"/>
        <v>0</v>
      </c>
      <c r="U891" s="30">
        <f t="shared" si="148"/>
        <v>410154.8853451407</v>
      </c>
    </row>
    <row r="892" spans="11:21">
      <c r="K892" s="24">
        <f t="shared" si="150"/>
        <v>889</v>
      </c>
      <c r="L892" s="13">
        <f t="shared" si="149"/>
        <v>46931</v>
      </c>
      <c r="M892" s="9">
        <f t="shared" si="151"/>
        <v>0</v>
      </c>
      <c r="P892" s="24">
        <f t="shared" si="143"/>
        <v>889</v>
      </c>
      <c r="Q892" s="26">
        <f t="shared" si="144"/>
        <v>46931</v>
      </c>
      <c r="R892" s="30">
        <f t="shared" si="146"/>
        <v>410154.8853451407</v>
      </c>
      <c r="S892" s="30">
        <f t="shared" si="145"/>
        <v>137.1935212171247</v>
      </c>
      <c r="T892" s="30">
        <f t="shared" si="147"/>
        <v>0</v>
      </c>
      <c r="U892" s="30">
        <f t="shared" si="148"/>
        <v>410292.07886635786</v>
      </c>
    </row>
    <row r="893" spans="11:21">
      <c r="K893" s="24">
        <f t="shared" si="150"/>
        <v>890</v>
      </c>
      <c r="L893" s="13">
        <f t="shared" si="149"/>
        <v>46932</v>
      </c>
      <c r="M893" s="9">
        <f t="shared" si="151"/>
        <v>0</v>
      </c>
      <c r="P893" s="24">
        <f t="shared" si="143"/>
        <v>890</v>
      </c>
      <c r="Q893" s="26">
        <f t="shared" si="144"/>
        <v>46932</v>
      </c>
      <c r="R893" s="30">
        <f t="shared" si="146"/>
        <v>410292.07886635786</v>
      </c>
      <c r="S893" s="30">
        <f t="shared" si="145"/>
        <v>137.23941135018535</v>
      </c>
      <c r="T893" s="30">
        <f t="shared" si="147"/>
        <v>0</v>
      </c>
      <c r="U893" s="30">
        <f t="shared" si="148"/>
        <v>410429.31827770802</v>
      </c>
    </row>
    <row r="894" spans="11:21">
      <c r="K894" s="24">
        <f t="shared" si="150"/>
        <v>891</v>
      </c>
      <c r="L894" s="13">
        <f t="shared" si="149"/>
        <v>46933</v>
      </c>
      <c r="M894" s="9">
        <f t="shared" si="151"/>
        <v>0</v>
      </c>
      <c r="P894" s="24">
        <f t="shared" si="143"/>
        <v>891</v>
      </c>
      <c r="Q894" s="26">
        <f t="shared" si="144"/>
        <v>46933</v>
      </c>
      <c r="R894" s="30">
        <f t="shared" si="146"/>
        <v>410429.31827770802</v>
      </c>
      <c r="S894" s="30">
        <f t="shared" si="145"/>
        <v>137.28531683312761</v>
      </c>
      <c r="T894" s="30">
        <f t="shared" si="147"/>
        <v>0</v>
      </c>
      <c r="U894" s="30">
        <f t="shared" si="148"/>
        <v>410566.60359454114</v>
      </c>
    </row>
    <row r="895" spans="11:21">
      <c r="K895" s="24">
        <f t="shared" si="150"/>
        <v>892</v>
      </c>
      <c r="L895" s="13">
        <f t="shared" si="149"/>
        <v>46934</v>
      </c>
      <c r="M895" s="9">
        <f t="shared" si="151"/>
        <v>0</v>
      </c>
      <c r="P895" s="24">
        <f t="shared" si="143"/>
        <v>892</v>
      </c>
      <c r="Q895" s="26">
        <f t="shared" si="144"/>
        <v>46934</v>
      </c>
      <c r="R895" s="30">
        <f t="shared" si="146"/>
        <v>410566.60359454114</v>
      </c>
      <c r="S895" s="30">
        <f t="shared" si="145"/>
        <v>137.33123767108592</v>
      </c>
      <c r="T895" s="30">
        <f t="shared" si="147"/>
        <v>0</v>
      </c>
      <c r="U895" s="30">
        <f t="shared" si="148"/>
        <v>410703.93483221222</v>
      </c>
    </row>
    <row r="896" spans="11:21">
      <c r="K896" s="24">
        <f t="shared" si="150"/>
        <v>893</v>
      </c>
      <c r="L896" s="13">
        <f t="shared" si="149"/>
        <v>46935</v>
      </c>
      <c r="M896" s="9">
        <f t="shared" si="151"/>
        <v>0</v>
      </c>
      <c r="P896" s="24">
        <f t="shared" si="143"/>
        <v>893</v>
      </c>
      <c r="Q896" s="26">
        <f t="shared" si="144"/>
        <v>46935</v>
      </c>
      <c r="R896" s="30">
        <f t="shared" si="146"/>
        <v>410703.93483221222</v>
      </c>
      <c r="S896" s="30">
        <f t="shared" si="145"/>
        <v>137.37717386919641</v>
      </c>
      <c r="T896" s="30">
        <f t="shared" si="147"/>
        <v>0</v>
      </c>
      <c r="U896" s="30">
        <f t="shared" si="148"/>
        <v>410841.3120060814</v>
      </c>
    </row>
    <row r="897" spans="11:21">
      <c r="K897" s="24">
        <f t="shared" si="150"/>
        <v>894</v>
      </c>
      <c r="L897" s="13">
        <f t="shared" si="149"/>
        <v>46936</v>
      </c>
      <c r="M897" s="9">
        <f t="shared" si="151"/>
        <v>0</v>
      </c>
      <c r="P897" s="24">
        <f t="shared" si="143"/>
        <v>894</v>
      </c>
      <c r="Q897" s="26">
        <f t="shared" si="144"/>
        <v>46936</v>
      </c>
      <c r="R897" s="30">
        <f t="shared" si="146"/>
        <v>410841.3120060814</v>
      </c>
      <c r="S897" s="30">
        <f t="shared" si="145"/>
        <v>137.42312543259692</v>
      </c>
      <c r="T897" s="30">
        <f t="shared" si="147"/>
        <v>0</v>
      </c>
      <c r="U897" s="30">
        <f t="shared" si="148"/>
        <v>410978.73513151397</v>
      </c>
    </row>
    <row r="898" spans="11:21">
      <c r="K898" s="24">
        <f t="shared" si="150"/>
        <v>895</v>
      </c>
      <c r="L898" s="13">
        <f t="shared" si="149"/>
        <v>46937</v>
      </c>
      <c r="M898" s="9">
        <f t="shared" si="151"/>
        <v>0</v>
      </c>
      <c r="P898" s="24">
        <f t="shared" si="143"/>
        <v>895</v>
      </c>
      <c r="Q898" s="26">
        <f t="shared" si="144"/>
        <v>46937</v>
      </c>
      <c r="R898" s="30">
        <f t="shared" si="146"/>
        <v>410978.73513151397</v>
      </c>
      <c r="S898" s="30">
        <f t="shared" si="145"/>
        <v>137.46909236642702</v>
      </c>
      <c r="T898" s="30">
        <f t="shared" si="147"/>
        <v>0</v>
      </c>
      <c r="U898" s="30">
        <f t="shared" si="148"/>
        <v>411116.20422388037</v>
      </c>
    </row>
    <row r="899" spans="11:21">
      <c r="K899" s="24">
        <f t="shared" si="150"/>
        <v>896</v>
      </c>
      <c r="L899" s="13">
        <f t="shared" si="149"/>
        <v>46938</v>
      </c>
      <c r="M899" s="9">
        <f t="shared" si="151"/>
        <v>0</v>
      </c>
      <c r="P899" s="24">
        <f t="shared" si="143"/>
        <v>896</v>
      </c>
      <c r="Q899" s="26">
        <f t="shared" si="144"/>
        <v>46938</v>
      </c>
      <c r="R899" s="30">
        <f t="shared" si="146"/>
        <v>411116.20422388037</v>
      </c>
      <c r="S899" s="30">
        <f t="shared" si="145"/>
        <v>137.51507467582803</v>
      </c>
      <c r="T899" s="30">
        <f t="shared" si="147"/>
        <v>0</v>
      </c>
      <c r="U899" s="30">
        <f t="shared" si="148"/>
        <v>411253.71929855621</v>
      </c>
    </row>
    <row r="900" spans="11:21">
      <c r="K900" s="24">
        <f t="shared" si="150"/>
        <v>897</v>
      </c>
      <c r="L900" s="13">
        <f t="shared" si="149"/>
        <v>46939</v>
      </c>
      <c r="M900" s="9">
        <f t="shared" si="151"/>
        <v>0</v>
      </c>
      <c r="P900" s="24">
        <f t="shared" si="143"/>
        <v>897</v>
      </c>
      <c r="Q900" s="26">
        <f t="shared" si="144"/>
        <v>46939</v>
      </c>
      <c r="R900" s="30">
        <f t="shared" si="146"/>
        <v>411253.71929855621</v>
      </c>
      <c r="S900" s="30">
        <f t="shared" si="145"/>
        <v>137.56107236594292</v>
      </c>
      <c r="T900" s="30">
        <f t="shared" si="147"/>
        <v>0</v>
      </c>
      <c r="U900" s="30">
        <f t="shared" si="148"/>
        <v>411391.28037092218</v>
      </c>
    </row>
    <row r="901" spans="11:21">
      <c r="K901" s="24">
        <f t="shared" si="150"/>
        <v>898</v>
      </c>
      <c r="L901" s="13">
        <f t="shared" si="149"/>
        <v>46940</v>
      </c>
      <c r="M901" s="9">
        <f t="shared" si="151"/>
        <v>0</v>
      </c>
      <c r="P901" s="24">
        <f t="shared" ref="P901:P964" si="152">+P900+1</f>
        <v>898</v>
      </c>
      <c r="Q901" s="26">
        <f t="shared" ref="Q901:Q964" si="153">+L901</f>
        <v>46940</v>
      </c>
      <c r="R901" s="30">
        <f t="shared" si="146"/>
        <v>411391.28037092218</v>
      </c>
      <c r="S901" s="30">
        <f t="shared" si="145"/>
        <v>137.60708544191641</v>
      </c>
      <c r="T901" s="30">
        <f t="shared" si="147"/>
        <v>0</v>
      </c>
      <c r="U901" s="30">
        <f t="shared" si="148"/>
        <v>411528.88745636411</v>
      </c>
    </row>
    <row r="902" spans="11:21">
      <c r="K902" s="24">
        <f t="shared" si="150"/>
        <v>899</v>
      </c>
      <c r="L902" s="13">
        <f t="shared" si="149"/>
        <v>46941</v>
      </c>
      <c r="M902" s="9">
        <f t="shared" si="151"/>
        <v>0</v>
      </c>
      <c r="P902" s="24">
        <f t="shared" si="152"/>
        <v>899</v>
      </c>
      <c r="Q902" s="26">
        <f t="shared" si="153"/>
        <v>46941</v>
      </c>
      <c r="R902" s="30">
        <f t="shared" si="146"/>
        <v>411528.88745636411</v>
      </c>
      <c r="S902" s="30">
        <f t="shared" ref="S902:S965" si="154">+R902*$M$2</f>
        <v>137.65311390889499</v>
      </c>
      <c r="T902" s="30">
        <f t="shared" si="147"/>
        <v>0</v>
      </c>
      <c r="U902" s="30">
        <f t="shared" si="148"/>
        <v>411666.54057027301</v>
      </c>
    </row>
    <row r="903" spans="11:21">
      <c r="K903" s="24">
        <f t="shared" si="150"/>
        <v>900</v>
      </c>
      <c r="L903" s="13">
        <f t="shared" si="149"/>
        <v>46942</v>
      </c>
      <c r="M903" s="9">
        <f t="shared" si="151"/>
        <v>0</v>
      </c>
      <c r="P903" s="24">
        <f t="shared" si="152"/>
        <v>900</v>
      </c>
      <c r="Q903" s="26">
        <f t="shared" si="153"/>
        <v>46942</v>
      </c>
      <c r="R903" s="30">
        <f t="shared" si="146"/>
        <v>411666.54057027301</v>
      </c>
      <c r="S903" s="30">
        <f t="shared" si="154"/>
        <v>137.69915777202678</v>
      </c>
      <c r="T903" s="30">
        <f t="shared" si="147"/>
        <v>0</v>
      </c>
      <c r="U903" s="30">
        <f t="shared" si="148"/>
        <v>411804.23972804501</v>
      </c>
    </row>
    <row r="904" spans="11:21">
      <c r="K904" s="24">
        <f t="shared" si="150"/>
        <v>901</v>
      </c>
      <c r="L904" s="13">
        <f t="shared" si="149"/>
        <v>46943</v>
      </c>
      <c r="M904" s="9">
        <f t="shared" si="151"/>
        <v>0</v>
      </c>
      <c r="P904" s="24">
        <f t="shared" si="152"/>
        <v>901</v>
      </c>
      <c r="Q904" s="26">
        <f t="shared" si="153"/>
        <v>46943</v>
      </c>
      <c r="R904" s="30">
        <f t="shared" si="146"/>
        <v>411804.23972804501</v>
      </c>
      <c r="S904" s="30">
        <f t="shared" si="154"/>
        <v>137.74521703646167</v>
      </c>
      <c r="T904" s="30">
        <f t="shared" si="147"/>
        <v>0</v>
      </c>
      <c r="U904" s="30">
        <f t="shared" si="148"/>
        <v>411941.98494508147</v>
      </c>
    </row>
    <row r="905" spans="11:21">
      <c r="K905" s="24">
        <f t="shared" si="150"/>
        <v>902</v>
      </c>
      <c r="L905" s="13">
        <f t="shared" si="149"/>
        <v>46944</v>
      </c>
      <c r="M905" s="9">
        <f t="shared" si="151"/>
        <v>0</v>
      </c>
      <c r="P905" s="24">
        <f t="shared" si="152"/>
        <v>902</v>
      </c>
      <c r="Q905" s="26">
        <f t="shared" si="153"/>
        <v>46944</v>
      </c>
      <c r="R905" s="30">
        <f t="shared" si="146"/>
        <v>411941.98494508147</v>
      </c>
      <c r="S905" s="30">
        <f t="shared" si="154"/>
        <v>137.79129170735129</v>
      </c>
      <c r="T905" s="30">
        <f t="shared" si="147"/>
        <v>0</v>
      </c>
      <c r="U905" s="30">
        <f t="shared" si="148"/>
        <v>412079.77623678884</v>
      </c>
    </row>
    <row r="906" spans="11:21">
      <c r="K906" s="24">
        <f t="shared" si="150"/>
        <v>903</v>
      </c>
      <c r="L906" s="13">
        <f t="shared" si="149"/>
        <v>46945</v>
      </c>
      <c r="M906" s="9">
        <f t="shared" si="151"/>
        <v>0</v>
      </c>
      <c r="P906" s="24">
        <f t="shared" si="152"/>
        <v>903</v>
      </c>
      <c r="Q906" s="26">
        <f t="shared" si="153"/>
        <v>46945</v>
      </c>
      <c r="R906" s="30">
        <f t="shared" si="146"/>
        <v>412079.77623678884</v>
      </c>
      <c r="S906" s="30">
        <f t="shared" si="154"/>
        <v>137.83738178984896</v>
      </c>
      <c r="T906" s="30">
        <f t="shared" si="147"/>
        <v>0</v>
      </c>
      <c r="U906" s="30">
        <f t="shared" si="148"/>
        <v>412217.6136185787</v>
      </c>
    </row>
    <row r="907" spans="11:21">
      <c r="K907" s="24">
        <f t="shared" si="150"/>
        <v>904</v>
      </c>
      <c r="L907" s="13">
        <f t="shared" si="149"/>
        <v>46946</v>
      </c>
      <c r="M907" s="9">
        <f t="shared" si="151"/>
        <v>0</v>
      </c>
      <c r="P907" s="24">
        <f t="shared" si="152"/>
        <v>904</v>
      </c>
      <c r="Q907" s="26">
        <f t="shared" si="153"/>
        <v>46946</v>
      </c>
      <c r="R907" s="30">
        <f t="shared" ref="R907:R970" si="155">+U906</f>
        <v>412217.6136185787</v>
      </c>
      <c r="S907" s="30">
        <f t="shared" si="154"/>
        <v>137.88348728910978</v>
      </c>
      <c r="T907" s="30">
        <f t="shared" ref="T907:T970" si="156">+M907</f>
        <v>0</v>
      </c>
      <c r="U907" s="30">
        <f t="shared" ref="U907:U970" si="157">+R907+S907+T907</f>
        <v>412355.49710586783</v>
      </c>
    </row>
    <row r="908" spans="11:21">
      <c r="K908" s="24">
        <f t="shared" si="150"/>
        <v>905</v>
      </c>
      <c r="L908" s="13">
        <f t="shared" si="149"/>
        <v>46947</v>
      </c>
      <c r="M908" s="9">
        <f t="shared" si="151"/>
        <v>0</v>
      </c>
      <c r="P908" s="24">
        <f t="shared" si="152"/>
        <v>905</v>
      </c>
      <c r="Q908" s="26">
        <f t="shared" si="153"/>
        <v>46947</v>
      </c>
      <c r="R908" s="30">
        <f t="shared" si="155"/>
        <v>412355.49710586783</v>
      </c>
      <c r="S908" s="30">
        <f t="shared" si="154"/>
        <v>137.92960821029052</v>
      </c>
      <c r="T908" s="30">
        <f t="shared" si="156"/>
        <v>0</v>
      </c>
      <c r="U908" s="30">
        <f t="shared" si="157"/>
        <v>412493.42671407812</v>
      </c>
    </row>
    <row r="909" spans="11:21">
      <c r="K909" s="24">
        <f t="shared" si="150"/>
        <v>906</v>
      </c>
      <c r="L909" s="13">
        <f t="shared" si="149"/>
        <v>46948</v>
      </c>
      <c r="M909" s="9">
        <f t="shared" si="151"/>
        <v>0</v>
      </c>
      <c r="P909" s="24">
        <f t="shared" si="152"/>
        <v>906</v>
      </c>
      <c r="Q909" s="26">
        <f t="shared" si="153"/>
        <v>46948</v>
      </c>
      <c r="R909" s="30">
        <f t="shared" si="155"/>
        <v>412493.42671407812</v>
      </c>
      <c r="S909" s="30">
        <f t="shared" si="154"/>
        <v>137.97574455854965</v>
      </c>
      <c r="T909" s="30">
        <f t="shared" si="156"/>
        <v>0</v>
      </c>
      <c r="U909" s="30">
        <f t="shared" si="157"/>
        <v>412631.40245863667</v>
      </c>
    </row>
    <row r="910" spans="11:21">
      <c r="K910" s="24">
        <f t="shared" si="150"/>
        <v>907</v>
      </c>
      <c r="L910" s="13">
        <f t="shared" si="149"/>
        <v>46949</v>
      </c>
      <c r="M910" s="9">
        <f t="shared" si="151"/>
        <v>0</v>
      </c>
      <c r="P910" s="24">
        <f t="shared" si="152"/>
        <v>907</v>
      </c>
      <c r="Q910" s="26">
        <f t="shared" si="153"/>
        <v>46949</v>
      </c>
      <c r="R910" s="30">
        <f t="shared" si="155"/>
        <v>412631.40245863667</v>
      </c>
      <c r="S910" s="30">
        <f t="shared" si="154"/>
        <v>138.02189633904743</v>
      </c>
      <c r="T910" s="30">
        <f t="shared" si="156"/>
        <v>0</v>
      </c>
      <c r="U910" s="30">
        <f t="shared" si="157"/>
        <v>412769.42435497569</v>
      </c>
    </row>
    <row r="911" spans="11:21">
      <c r="K911" s="24">
        <f t="shared" si="150"/>
        <v>908</v>
      </c>
      <c r="L911" s="13">
        <f t="shared" si="149"/>
        <v>46950</v>
      </c>
      <c r="M911" s="9">
        <f t="shared" si="151"/>
        <v>0</v>
      </c>
      <c r="P911" s="24">
        <f t="shared" si="152"/>
        <v>908</v>
      </c>
      <c r="Q911" s="26">
        <f t="shared" si="153"/>
        <v>46950</v>
      </c>
      <c r="R911" s="30">
        <f t="shared" si="155"/>
        <v>412769.42435497569</v>
      </c>
      <c r="S911" s="30">
        <f t="shared" si="154"/>
        <v>138.06806355694582</v>
      </c>
      <c r="T911" s="30">
        <f t="shared" si="156"/>
        <v>0</v>
      </c>
      <c r="U911" s="30">
        <f t="shared" si="157"/>
        <v>412907.49241853267</v>
      </c>
    </row>
    <row r="912" spans="11:21">
      <c r="K912" s="24">
        <f t="shared" si="150"/>
        <v>909</v>
      </c>
      <c r="L912" s="13">
        <f t="shared" si="149"/>
        <v>46951</v>
      </c>
      <c r="M912" s="9">
        <f t="shared" si="151"/>
        <v>0</v>
      </c>
      <c r="P912" s="24">
        <f t="shared" si="152"/>
        <v>909</v>
      </c>
      <c r="Q912" s="26">
        <f t="shared" si="153"/>
        <v>46951</v>
      </c>
      <c r="R912" s="30">
        <f t="shared" si="155"/>
        <v>412907.49241853267</v>
      </c>
      <c r="S912" s="30">
        <f t="shared" si="154"/>
        <v>138.11424621740852</v>
      </c>
      <c r="T912" s="30">
        <f t="shared" si="156"/>
        <v>0</v>
      </c>
      <c r="U912" s="30">
        <f t="shared" si="157"/>
        <v>413045.60666475008</v>
      </c>
    </row>
    <row r="913" spans="11:21">
      <c r="K913" s="24">
        <f t="shared" si="150"/>
        <v>910</v>
      </c>
      <c r="L913" s="13">
        <f t="shared" si="149"/>
        <v>46952</v>
      </c>
      <c r="M913" s="9">
        <f t="shared" si="151"/>
        <v>0</v>
      </c>
      <c r="P913" s="24">
        <f t="shared" si="152"/>
        <v>910</v>
      </c>
      <c r="Q913" s="26">
        <f t="shared" si="153"/>
        <v>46952</v>
      </c>
      <c r="R913" s="30">
        <f t="shared" si="155"/>
        <v>413045.60666475008</v>
      </c>
      <c r="S913" s="30">
        <f t="shared" si="154"/>
        <v>138.16044432560091</v>
      </c>
      <c r="T913" s="30">
        <f t="shared" si="156"/>
        <v>0</v>
      </c>
      <c r="U913" s="30">
        <f t="shared" si="157"/>
        <v>413183.76710907568</v>
      </c>
    </row>
    <row r="914" spans="11:21">
      <c r="K914" s="24">
        <f t="shared" si="150"/>
        <v>911</v>
      </c>
      <c r="L914" s="13">
        <f t="shared" si="149"/>
        <v>46953</v>
      </c>
      <c r="M914" s="9">
        <f t="shared" si="151"/>
        <v>0</v>
      </c>
      <c r="P914" s="24">
        <f t="shared" si="152"/>
        <v>911</v>
      </c>
      <c r="Q914" s="26">
        <f t="shared" si="153"/>
        <v>46953</v>
      </c>
      <c r="R914" s="30">
        <f t="shared" si="155"/>
        <v>413183.76710907568</v>
      </c>
      <c r="S914" s="30">
        <f t="shared" si="154"/>
        <v>138.20665788669015</v>
      </c>
      <c r="T914" s="30">
        <f t="shared" si="156"/>
        <v>0</v>
      </c>
      <c r="U914" s="30">
        <f t="shared" si="157"/>
        <v>413321.97376696236</v>
      </c>
    </row>
    <row r="915" spans="11:21">
      <c r="K915" s="24">
        <f t="shared" si="150"/>
        <v>912</v>
      </c>
      <c r="L915" s="13">
        <f t="shared" si="149"/>
        <v>46954</v>
      </c>
      <c r="M915" s="9">
        <f t="shared" si="151"/>
        <v>-23816.552906502271</v>
      </c>
      <c r="P915" s="24">
        <f t="shared" si="152"/>
        <v>912</v>
      </c>
      <c r="Q915" s="26">
        <f t="shared" si="153"/>
        <v>46954</v>
      </c>
      <c r="R915" s="30">
        <f t="shared" si="155"/>
        <v>413321.97376696236</v>
      </c>
      <c r="S915" s="30">
        <f t="shared" si="154"/>
        <v>138.25288690584512</v>
      </c>
      <c r="T915" s="30">
        <f t="shared" si="156"/>
        <v>-23816.552906502271</v>
      </c>
      <c r="U915" s="30">
        <f t="shared" si="157"/>
        <v>389643.67374736595</v>
      </c>
    </row>
    <row r="916" spans="11:21">
      <c r="K916" s="24">
        <f t="shared" si="150"/>
        <v>913</v>
      </c>
      <c r="L916" s="13">
        <f t="shared" si="149"/>
        <v>46955</v>
      </c>
      <c r="M916" s="9">
        <f t="shared" si="151"/>
        <v>0</v>
      </c>
      <c r="P916" s="24">
        <f t="shared" si="152"/>
        <v>913</v>
      </c>
      <c r="Q916" s="26">
        <f t="shared" si="153"/>
        <v>46955</v>
      </c>
      <c r="R916" s="30">
        <f t="shared" si="155"/>
        <v>389643.67374736595</v>
      </c>
      <c r="S916" s="30">
        <f t="shared" si="154"/>
        <v>130.33268536200552</v>
      </c>
      <c r="T916" s="30">
        <f t="shared" si="156"/>
        <v>0</v>
      </c>
      <c r="U916" s="30">
        <f t="shared" si="157"/>
        <v>389774.00643272797</v>
      </c>
    </row>
    <row r="917" spans="11:21">
      <c r="K917" s="24">
        <f t="shared" si="150"/>
        <v>914</v>
      </c>
      <c r="L917" s="13">
        <f t="shared" si="149"/>
        <v>46956</v>
      </c>
      <c r="M917" s="9">
        <f t="shared" si="151"/>
        <v>0</v>
      </c>
      <c r="P917" s="24">
        <f t="shared" si="152"/>
        <v>914</v>
      </c>
      <c r="Q917" s="26">
        <f t="shared" si="153"/>
        <v>46956</v>
      </c>
      <c r="R917" s="30">
        <f t="shared" si="155"/>
        <v>389774.00643272797</v>
      </c>
      <c r="S917" s="30">
        <f t="shared" si="154"/>
        <v>130.37628060047123</v>
      </c>
      <c r="T917" s="30">
        <f t="shared" si="156"/>
        <v>0</v>
      </c>
      <c r="U917" s="30">
        <f t="shared" si="157"/>
        <v>389904.38271332846</v>
      </c>
    </row>
    <row r="918" spans="11:21">
      <c r="K918" s="24">
        <f t="shared" si="150"/>
        <v>915</v>
      </c>
      <c r="L918" s="13">
        <f t="shared" si="149"/>
        <v>46957</v>
      </c>
      <c r="M918" s="9">
        <f t="shared" si="151"/>
        <v>0</v>
      </c>
      <c r="P918" s="24">
        <f t="shared" si="152"/>
        <v>915</v>
      </c>
      <c r="Q918" s="26">
        <f t="shared" si="153"/>
        <v>46957</v>
      </c>
      <c r="R918" s="30">
        <f t="shared" si="155"/>
        <v>389904.38271332846</v>
      </c>
      <c r="S918" s="30">
        <f t="shared" si="154"/>
        <v>130.41989042119474</v>
      </c>
      <c r="T918" s="30">
        <f t="shared" si="156"/>
        <v>0</v>
      </c>
      <c r="U918" s="30">
        <f t="shared" si="157"/>
        <v>390034.80260374967</v>
      </c>
    </row>
    <row r="919" spans="11:21">
      <c r="K919" s="24">
        <f t="shared" si="150"/>
        <v>916</v>
      </c>
      <c r="L919" s="13">
        <f t="shared" si="149"/>
        <v>46958</v>
      </c>
      <c r="M919" s="9">
        <f t="shared" si="151"/>
        <v>0</v>
      </c>
      <c r="P919" s="24">
        <f t="shared" si="152"/>
        <v>916</v>
      </c>
      <c r="Q919" s="26">
        <f t="shared" si="153"/>
        <v>46958</v>
      </c>
      <c r="R919" s="30">
        <f t="shared" si="155"/>
        <v>390034.80260374967</v>
      </c>
      <c r="S919" s="30">
        <f t="shared" si="154"/>
        <v>130.46351482905368</v>
      </c>
      <c r="T919" s="30">
        <f t="shared" si="156"/>
        <v>0</v>
      </c>
      <c r="U919" s="30">
        <f t="shared" si="157"/>
        <v>390165.26611857873</v>
      </c>
    </row>
    <row r="920" spans="11:21">
      <c r="K920" s="24">
        <f t="shared" si="150"/>
        <v>917</v>
      </c>
      <c r="L920" s="13">
        <f t="shared" si="149"/>
        <v>46959</v>
      </c>
      <c r="M920" s="9">
        <f t="shared" si="151"/>
        <v>0</v>
      </c>
      <c r="P920" s="24">
        <f t="shared" si="152"/>
        <v>917</v>
      </c>
      <c r="Q920" s="26">
        <f t="shared" si="153"/>
        <v>46959</v>
      </c>
      <c r="R920" s="30">
        <f t="shared" si="155"/>
        <v>390165.26611857873</v>
      </c>
      <c r="S920" s="30">
        <f t="shared" si="154"/>
        <v>130.50715382892736</v>
      </c>
      <c r="T920" s="30">
        <f t="shared" si="156"/>
        <v>0</v>
      </c>
      <c r="U920" s="30">
        <f t="shared" si="157"/>
        <v>390295.77327240765</v>
      </c>
    </row>
    <row r="921" spans="11:21">
      <c r="K921" s="24">
        <f t="shared" si="150"/>
        <v>918</v>
      </c>
      <c r="L921" s="13">
        <f t="shared" si="149"/>
        <v>46960</v>
      </c>
      <c r="M921" s="9">
        <f t="shared" si="151"/>
        <v>0</v>
      </c>
      <c r="P921" s="24">
        <f t="shared" si="152"/>
        <v>918</v>
      </c>
      <c r="Q921" s="26">
        <f t="shared" si="153"/>
        <v>46960</v>
      </c>
      <c r="R921" s="30">
        <f t="shared" si="155"/>
        <v>390295.77327240765</v>
      </c>
      <c r="S921" s="30">
        <f t="shared" si="154"/>
        <v>130.55080742569666</v>
      </c>
      <c r="T921" s="30">
        <f t="shared" si="156"/>
        <v>0</v>
      </c>
      <c r="U921" s="30">
        <f t="shared" si="157"/>
        <v>390426.32407983334</v>
      </c>
    </row>
    <row r="922" spans="11:21">
      <c r="K922" s="24">
        <f t="shared" si="150"/>
        <v>919</v>
      </c>
      <c r="L922" s="13">
        <f t="shared" si="149"/>
        <v>46961</v>
      </c>
      <c r="M922" s="9">
        <f t="shared" si="151"/>
        <v>0</v>
      </c>
      <c r="P922" s="24">
        <f t="shared" si="152"/>
        <v>919</v>
      </c>
      <c r="Q922" s="26">
        <f t="shared" si="153"/>
        <v>46961</v>
      </c>
      <c r="R922" s="30">
        <f t="shared" si="155"/>
        <v>390426.32407983334</v>
      </c>
      <c r="S922" s="30">
        <f t="shared" si="154"/>
        <v>130.59447562424413</v>
      </c>
      <c r="T922" s="30">
        <f t="shared" si="156"/>
        <v>0</v>
      </c>
      <c r="U922" s="30">
        <f t="shared" si="157"/>
        <v>390556.91855545761</v>
      </c>
    </row>
    <row r="923" spans="11:21">
      <c r="K923" s="24">
        <f t="shared" si="150"/>
        <v>920</v>
      </c>
      <c r="L923" s="13">
        <f t="shared" si="149"/>
        <v>46962</v>
      </c>
      <c r="M923" s="9">
        <f t="shared" si="151"/>
        <v>0</v>
      </c>
      <c r="P923" s="24">
        <f t="shared" si="152"/>
        <v>920</v>
      </c>
      <c r="Q923" s="26">
        <f t="shared" si="153"/>
        <v>46962</v>
      </c>
      <c r="R923" s="30">
        <f t="shared" si="155"/>
        <v>390556.91855545761</v>
      </c>
      <c r="S923" s="30">
        <f t="shared" si="154"/>
        <v>130.63815842945397</v>
      </c>
      <c r="T923" s="30">
        <f t="shared" si="156"/>
        <v>0</v>
      </c>
      <c r="U923" s="30">
        <f t="shared" si="157"/>
        <v>390687.55671388708</v>
      </c>
    </row>
    <row r="924" spans="11:21">
      <c r="K924" s="24">
        <f t="shared" si="150"/>
        <v>921</v>
      </c>
      <c r="L924" s="13">
        <f t="shared" si="149"/>
        <v>46963</v>
      </c>
      <c r="M924" s="9">
        <f t="shared" si="151"/>
        <v>0</v>
      </c>
      <c r="P924" s="24">
        <f t="shared" si="152"/>
        <v>921</v>
      </c>
      <c r="Q924" s="26">
        <f t="shared" si="153"/>
        <v>46963</v>
      </c>
      <c r="R924" s="30">
        <f t="shared" si="155"/>
        <v>390687.55671388708</v>
      </c>
      <c r="S924" s="30">
        <f t="shared" si="154"/>
        <v>130.68185584621199</v>
      </c>
      <c r="T924" s="30">
        <f t="shared" si="156"/>
        <v>0</v>
      </c>
      <c r="U924" s="30">
        <f t="shared" si="157"/>
        <v>390818.23856973328</v>
      </c>
    </row>
    <row r="925" spans="11:21">
      <c r="K925" s="24">
        <f t="shared" si="150"/>
        <v>922</v>
      </c>
      <c r="L925" s="13">
        <f t="shared" ref="L925:L988" si="158">+L924+1</f>
        <v>46964</v>
      </c>
      <c r="M925" s="9">
        <f t="shared" si="151"/>
        <v>0</v>
      </c>
      <c r="P925" s="24">
        <f t="shared" si="152"/>
        <v>922</v>
      </c>
      <c r="Q925" s="26">
        <f t="shared" si="153"/>
        <v>46964</v>
      </c>
      <c r="R925" s="30">
        <f t="shared" si="155"/>
        <v>390818.23856973328</v>
      </c>
      <c r="S925" s="30">
        <f t="shared" si="154"/>
        <v>130.72556787940559</v>
      </c>
      <c r="T925" s="30">
        <f t="shared" si="156"/>
        <v>0</v>
      </c>
      <c r="U925" s="30">
        <f t="shared" si="157"/>
        <v>390948.96413761267</v>
      </c>
    </row>
    <row r="926" spans="11:21">
      <c r="K926" s="24">
        <f t="shared" si="150"/>
        <v>923</v>
      </c>
      <c r="L926" s="13">
        <f t="shared" si="158"/>
        <v>46965</v>
      </c>
      <c r="M926" s="9">
        <f t="shared" si="151"/>
        <v>0</v>
      </c>
      <c r="P926" s="24">
        <f t="shared" si="152"/>
        <v>923</v>
      </c>
      <c r="Q926" s="26">
        <f t="shared" si="153"/>
        <v>46965</v>
      </c>
      <c r="R926" s="30">
        <f t="shared" si="155"/>
        <v>390948.96413761267</v>
      </c>
      <c r="S926" s="30">
        <f t="shared" si="154"/>
        <v>130.7692945339239</v>
      </c>
      <c r="T926" s="30">
        <f t="shared" si="156"/>
        <v>0</v>
      </c>
      <c r="U926" s="30">
        <f t="shared" si="157"/>
        <v>391079.7334321466</v>
      </c>
    </row>
    <row r="927" spans="11:21">
      <c r="K927" s="24">
        <f t="shared" ref="K927:K990" si="159">+K926+1</f>
        <v>924</v>
      </c>
      <c r="L927" s="13">
        <f t="shared" si="158"/>
        <v>46966</v>
      </c>
      <c r="M927" s="9">
        <f t="shared" si="151"/>
        <v>0</v>
      </c>
      <c r="P927" s="24">
        <f t="shared" si="152"/>
        <v>924</v>
      </c>
      <c r="Q927" s="26">
        <f t="shared" si="153"/>
        <v>46966</v>
      </c>
      <c r="R927" s="30">
        <f t="shared" si="155"/>
        <v>391079.7334321466</v>
      </c>
      <c r="S927" s="30">
        <f t="shared" si="154"/>
        <v>130.81303581465761</v>
      </c>
      <c r="T927" s="30">
        <f t="shared" si="156"/>
        <v>0</v>
      </c>
      <c r="U927" s="30">
        <f t="shared" si="157"/>
        <v>391210.54646796128</v>
      </c>
    </row>
    <row r="928" spans="11:21">
      <c r="K928" s="24">
        <f t="shared" si="159"/>
        <v>925</v>
      </c>
      <c r="L928" s="13">
        <f t="shared" si="158"/>
        <v>46967</v>
      </c>
      <c r="M928" s="9">
        <f t="shared" si="151"/>
        <v>0</v>
      </c>
      <c r="P928" s="24">
        <f t="shared" si="152"/>
        <v>925</v>
      </c>
      <c r="Q928" s="26">
        <f t="shared" si="153"/>
        <v>46967</v>
      </c>
      <c r="R928" s="30">
        <f t="shared" si="155"/>
        <v>391210.54646796128</v>
      </c>
      <c r="S928" s="30">
        <f t="shared" si="154"/>
        <v>130.8567917264991</v>
      </c>
      <c r="T928" s="30">
        <f t="shared" si="156"/>
        <v>0</v>
      </c>
      <c r="U928" s="30">
        <f t="shared" si="157"/>
        <v>391341.40325968777</v>
      </c>
    </row>
    <row r="929" spans="11:21">
      <c r="K929" s="24">
        <f t="shared" si="159"/>
        <v>926</v>
      </c>
      <c r="L929" s="13">
        <f t="shared" si="158"/>
        <v>46968</v>
      </c>
      <c r="M929" s="9">
        <f t="shared" si="151"/>
        <v>0</v>
      </c>
      <c r="P929" s="24">
        <f t="shared" si="152"/>
        <v>926</v>
      </c>
      <c r="Q929" s="26">
        <f t="shared" si="153"/>
        <v>46968</v>
      </c>
      <c r="R929" s="30">
        <f t="shared" si="155"/>
        <v>391341.40325968777</v>
      </c>
      <c r="S929" s="30">
        <f t="shared" si="154"/>
        <v>130.90056227434232</v>
      </c>
      <c r="T929" s="30">
        <f t="shared" si="156"/>
        <v>0</v>
      </c>
      <c r="U929" s="30">
        <f t="shared" si="157"/>
        <v>391472.30382196209</v>
      </c>
    </row>
    <row r="930" spans="11:21">
      <c r="K930" s="24">
        <f t="shared" si="159"/>
        <v>927</v>
      </c>
      <c r="L930" s="13">
        <f t="shared" si="158"/>
        <v>46969</v>
      </c>
      <c r="M930" s="9">
        <f t="shared" si="151"/>
        <v>0</v>
      </c>
      <c r="P930" s="24">
        <f t="shared" si="152"/>
        <v>927</v>
      </c>
      <c r="Q930" s="26">
        <f t="shared" si="153"/>
        <v>46969</v>
      </c>
      <c r="R930" s="30">
        <f t="shared" si="155"/>
        <v>391472.30382196209</v>
      </c>
      <c r="S930" s="30">
        <f t="shared" si="154"/>
        <v>130.94434746308292</v>
      </c>
      <c r="T930" s="30">
        <f t="shared" si="156"/>
        <v>0</v>
      </c>
      <c r="U930" s="30">
        <f t="shared" si="157"/>
        <v>391603.24816942518</v>
      </c>
    </row>
    <row r="931" spans="11:21">
      <c r="K931" s="24">
        <f t="shared" si="159"/>
        <v>928</v>
      </c>
      <c r="L931" s="13">
        <f t="shared" si="158"/>
        <v>46970</v>
      </c>
      <c r="M931" s="9">
        <f t="shared" ref="M931:M994" si="160">-IFERROR(VLOOKUP(L931,$A$11:$E$58,5,FALSE),0)</f>
        <v>0</v>
      </c>
      <c r="P931" s="24">
        <f t="shared" si="152"/>
        <v>928</v>
      </c>
      <c r="Q931" s="26">
        <f t="shared" si="153"/>
        <v>46970</v>
      </c>
      <c r="R931" s="30">
        <f t="shared" si="155"/>
        <v>391603.24816942518</v>
      </c>
      <c r="S931" s="30">
        <f t="shared" si="154"/>
        <v>130.98814729761818</v>
      </c>
      <c r="T931" s="30">
        <f t="shared" si="156"/>
        <v>0</v>
      </c>
      <c r="U931" s="30">
        <f t="shared" si="157"/>
        <v>391734.23631672282</v>
      </c>
    </row>
    <row r="932" spans="11:21">
      <c r="K932" s="24">
        <f t="shared" si="159"/>
        <v>929</v>
      </c>
      <c r="L932" s="13">
        <f t="shared" si="158"/>
        <v>46971</v>
      </c>
      <c r="M932" s="9">
        <f t="shared" si="160"/>
        <v>0</v>
      </c>
      <c r="P932" s="24">
        <f t="shared" si="152"/>
        <v>929</v>
      </c>
      <c r="Q932" s="26">
        <f t="shared" si="153"/>
        <v>46971</v>
      </c>
      <c r="R932" s="30">
        <f t="shared" si="155"/>
        <v>391734.23631672282</v>
      </c>
      <c r="S932" s="30">
        <f t="shared" si="154"/>
        <v>131.03196178284696</v>
      </c>
      <c r="T932" s="30">
        <f t="shared" si="156"/>
        <v>0</v>
      </c>
      <c r="U932" s="30">
        <f t="shared" si="157"/>
        <v>391865.26827850565</v>
      </c>
    </row>
    <row r="933" spans="11:21">
      <c r="K933" s="24">
        <f t="shared" si="159"/>
        <v>930</v>
      </c>
      <c r="L933" s="13">
        <f t="shared" si="158"/>
        <v>46972</v>
      </c>
      <c r="M933" s="9">
        <f t="shared" si="160"/>
        <v>0</v>
      </c>
      <c r="P933" s="24">
        <f t="shared" si="152"/>
        <v>930</v>
      </c>
      <c r="Q933" s="26">
        <f t="shared" si="153"/>
        <v>46972</v>
      </c>
      <c r="R933" s="30">
        <f t="shared" si="155"/>
        <v>391865.26827850565</v>
      </c>
      <c r="S933" s="30">
        <f t="shared" si="154"/>
        <v>131.07579092366981</v>
      </c>
      <c r="T933" s="30">
        <f t="shared" si="156"/>
        <v>0</v>
      </c>
      <c r="U933" s="30">
        <f t="shared" si="157"/>
        <v>391996.34406942932</v>
      </c>
    </row>
    <row r="934" spans="11:21">
      <c r="K934" s="24">
        <f t="shared" si="159"/>
        <v>931</v>
      </c>
      <c r="L934" s="13">
        <f t="shared" si="158"/>
        <v>46973</v>
      </c>
      <c r="M934" s="9">
        <f t="shared" si="160"/>
        <v>0</v>
      </c>
      <c r="P934" s="24">
        <f t="shared" si="152"/>
        <v>931</v>
      </c>
      <c r="Q934" s="26">
        <f t="shared" si="153"/>
        <v>46973</v>
      </c>
      <c r="R934" s="30">
        <f t="shared" si="155"/>
        <v>391996.34406942932</v>
      </c>
      <c r="S934" s="30">
        <f t="shared" si="154"/>
        <v>131.11963472498894</v>
      </c>
      <c r="T934" s="30">
        <f t="shared" si="156"/>
        <v>0</v>
      </c>
      <c r="U934" s="30">
        <f t="shared" si="157"/>
        <v>392127.4637041543</v>
      </c>
    </row>
    <row r="935" spans="11:21">
      <c r="K935" s="24">
        <f t="shared" si="159"/>
        <v>932</v>
      </c>
      <c r="L935" s="13">
        <f t="shared" si="158"/>
        <v>46974</v>
      </c>
      <c r="M935" s="9">
        <f t="shared" si="160"/>
        <v>0</v>
      </c>
      <c r="P935" s="24">
        <f t="shared" si="152"/>
        <v>932</v>
      </c>
      <c r="Q935" s="26">
        <f t="shared" si="153"/>
        <v>46974</v>
      </c>
      <c r="R935" s="30">
        <f t="shared" si="155"/>
        <v>392127.4637041543</v>
      </c>
      <c r="S935" s="30">
        <f t="shared" si="154"/>
        <v>131.16349319170814</v>
      </c>
      <c r="T935" s="30">
        <f t="shared" si="156"/>
        <v>0</v>
      </c>
      <c r="U935" s="30">
        <f t="shared" si="157"/>
        <v>392258.62719734601</v>
      </c>
    </row>
    <row r="936" spans="11:21">
      <c r="K936" s="24">
        <f t="shared" si="159"/>
        <v>933</v>
      </c>
      <c r="L936" s="13">
        <f t="shared" si="158"/>
        <v>46975</v>
      </c>
      <c r="M936" s="9">
        <f t="shared" si="160"/>
        <v>0</v>
      </c>
      <c r="P936" s="24">
        <f t="shared" si="152"/>
        <v>933</v>
      </c>
      <c r="Q936" s="26">
        <f t="shared" si="153"/>
        <v>46975</v>
      </c>
      <c r="R936" s="30">
        <f t="shared" si="155"/>
        <v>392258.62719734601</v>
      </c>
      <c r="S936" s="30">
        <f t="shared" si="154"/>
        <v>131.20736632873286</v>
      </c>
      <c r="T936" s="30">
        <f t="shared" si="156"/>
        <v>0</v>
      </c>
      <c r="U936" s="30">
        <f t="shared" si="157"/>
        <v>392389.83456367475</v>
      </c>
    </row>
    <row r="937" spans="11:21">
      <c r="K937" s="24">
        <f t="shared" si="159"/>
        <v>934</v>
      </c>
      <c r="L937" s="13">
        <f t="shared" si="158"/>
        <v>46976</v>
      </c>
      <c r="M937" s="9">
        <f t="shared" si="160"/>
        <v>0</v>
      </c>
      <c r="P937" s="24">
        <f t="shared" si="152"/>
        <v>934</v>
      </c>
      <c r="Q937" s="26">
        <f t="shared" si="153"/>
        <v>46976</v>
      </c>
      <c r="R937" s="30">
        <f t="shared" si="155"/>
        <v>392389.83456367475</v>
      </c>
      <c r="S937" s="30">
        <f t="shared" si="154"/>
        <v>131.25125414097022</v>
      </c>
      <c r="T937" s="30">
        <f t="shared" si="156"/>
        <v>0</v>
      </c>
      <c r="U937" s="30">
        <f t="shared" si="157"/>
        <v>392521.08581781574</v>
      </c>
    </row>
    <row r="938" spans="11:21">
      <c r="K938" s="24">
        <f t="shared" si="159"/>
        <v>935</v>
      </c>
      <c r="L938" s="13">
        <f t="shared" si="158"/>
        <v>46977</v>
      </c>
      <c r="M938" s="9">
        <f t="shared" si="160"/>
        <v>0</v>
      </c>
      <c r="P938" s="24">
        <f t="shared" si="152"/>
        <v>935</v>
      </c>
      <c r="Q938" s="26">
        <f t="shared" si="153"/>
        <v>46977</v>
      </c>
      <c r="R938" s="30">
        <f t="shared" si="155"/>
        <v>392521.08581781574</v>
      </c>
      <c r="S938" s="30">
        <f t="shared" si="154"/>
        <v>131.29515663332896</v>
      </c>
      <c r="T938" s="30">
        <f t="shared" si="156"/>
        <v>0</v>
      </c>
      <c r="U938" s="30">
        <f t="shared" si="157"/>
        <v>392652.38097444904</v>
      </c>
    </row>
    <row r="939" spans="11:21">
      <c r="K939" s="24">
        <f t="shared" si="159"/>
        <v>936</v>
      </c>
      <c r="L939" s="13">
        <f t="shared" si="158"/>
        <v>46978</v>
      </c>
      <c r="M939" s="9">
        <f t="shared" si="160"/>
        <v>0</v>
      </c>
      <c r="P939" s="24">
        <f t="shared" si="152"/>
        <v>936</v>
      </c>
      <c r="Q939" s="26">
        <f t="shared" si="153"/>
        <v>46978</v>
      </c>
      <c r="R939" s="30">
        <f t="shared" si="155"/>
        <v>392652.38097444904</v>
      </c>
      <c r="S939" s="30">
        <f t="shared" si="154"/>
        <v>131.33907381071944</v>
      </c>
      <c r="T939" s="30">
        <f t="shared" si="156"/>
        <v>0</v>
      </c>
      <c r="U939" s="30">
        <f t="shared" si="157"/>
        <v>392783.72004825977</v>
      </c>
    </row>
    <row r="940" spans="11:21">
      <c r="K940" s="24">
        <f t="shared" si="159"/>
        <v>937</v>
      </c>
      <c r="L940" s="13">
        <f t="shared" si="158"/>
        <v>46979</v>
      </c>
      <c r="M940" s="9">
        <f t="shared" si="160"/>
        <v>0</v>
      </c>
      <c r="P940" s="24">
        <f t="shared" si="152"/>
        <v>937</v>
      </c>
      <c r="Q940" s="26">
        <f t="shared" si="153"/>
        <v>46979</v>
      </c>
      <c r="R940" s="30">
        <f t="shared" si="155"/>
        <v>392783.72004825977</v>
      </c>
      <c r="S940" s="30">
        <f t="shared" si="154"/>
        <v>131.38300567805373</v>
      </c>
      <c r="T940" s="30">
        <f t="shared" si="156"/>
        <v>0</v>
      </c>
      <c r="U940" s="30">
        <f t="shared" si="157"/>
        <v>392915.10305393784</v>
      </c>
    </row>
    <row r="941" spans="11:21">
      <c r="K941" s="24">
        <f t="shared" si="159"/>
        <v>938</v>
      </c>
      <c r="L941" s="13">
        <f t="shared" si="158"/>
        <v>46980</v>
      </c>
      <c r="M941" s="9">
        <f t="shared" si="160"/>
        <v>0</v>
      </c>
      <c r="P941" s="24">
        <f t="shared" si="152"/>
        <v>938</v>
      </c>
      <c r="Q941" s="26">
        <f t="shared" si="153"/>
        <v>46980</v>
      </c>
      <c r="R941" s="30">
        <f t="shared" si="155"/>
        <v>392915.10305393784</v>
      </c>
      <c r="S941" s="30">
        <f t="shared" si="154"/>
        <v>131.42695224024547</v>
      </c>
      <c r="T941" s="30">
        <f t="shared" si="156"/>
        <v>0</v>
      </c>
      <c r="U941" s="30">
        <f t="shared" si="157"/>
        <v>393046.53000617807</v>
      </c>
    </row>
    <row r="942" spans="11:21">
      <c r="K942" s="24">
        <f t="shared" si="159"/>
        <v>939</v>
      </c>
      <c r="L942" s="13">
        <f t="shared" si="158"/>
        <v>46981</v>
      </c>
      <c r="M942" s="9">
        <f t="shared" si="160"/>
        <v>0</v>
      </c>
      <c r="P942" s="24">
        <f t="shared" si="152"/>
        <v>939</v>
      </c>
      <c r="Q942" s="26">
        <f t="shared" si="153"/>
        <v>46981</v>
      </c>
      <c r="R942" s="30">
        <f t="shared" si="155"/>
        <v>393046.53000617807</v>
      </c>
      <c r="S942" s="30">
        <f t="shared" si="154"/>
        <v>131.47091350220995</v>
      </c>
      <c r="T942" s="30">
        <f t="shared" si="156"/>
        <v>0</v>
      </c>
      <c r="U942" s="30">
        <f t="shared" si="157"/>
        <v>393178.00091968029</v>
      </c>
    </row>
    <row r="943" spans="11:21">
      <c r="K943" s="24">
        <f t="shared" si="159"/>
        <v>940</v>
      </c>
      <c r="L943" s="13">
        <f t="shared" si="158"/>
        <v>46982</v>
      </c>
      <c r="M943" s="9">
        <f t="shared" si="160"/>
        <v>0</v>
      </c>
      <c r="P943" s="24">
        <f t="shared" si="152"/>
        <v>940</v>
      </c>
      <c r="Q943" s="26">
        <f t="shared" si="153"/>
        <v>46982</v>
      </c>
      <c r="R943" s="30">
        <f t="shared" si="155"/>
        <v>393178.00091968029</v>
      </c>
      <c r="S943" s="30">
        <f t="shared" si="154"/>
        <v>131.51488946886417</v>
      </c>
      <c r="T943" s="30">
        <f t="shared" si="156"/>
        <v>0</v>
      </c>
      <c r="U943" s="30">
        <f t="shared" si="157"/>
        <v>393309.51580914913</v>
      </c>
    </row>
    <row r="944" spans="11:21">
      <c r="K944" s="24">
        <f t="shared" si="159"/>
        <v>941</v>
      </c>
      <c r="L944" s="13">
        <f t="shared" si="158"/>
        <v>46983</v>
      </c>
      <c r="M944" s="9">
        <f t="shared" si="160"/>
        <v>0</v>
      </c>
      <c r="P944" s="24">
        <f t="shared" si="152"/>
        <v>941</v>
      </c>
      <c r="Q944" s="26">
        <f t="shared" si="153"/>
        <v>46983</v>
      </c>
      <c r="R944" s="30">
        <f t="shared" si="155"/>
        <v>393309.51580914913</v>
      </c>
      <c r="S944" s="30">
        <f t="shared" si="154"/>
        <v>131.55888014512669</v>
      </c>
      <c r="T944" s="30">
        <f t="shared" si="156"/>
        <v>0</v>
      </c>
      <c r="U944" s="30">
        <f t="shared" si="157"/>
        <v>393441.07468929427</v>
      </c>
    </row>
    <row r="945" spans="11:21">
      <c r="K945" s="24">
        <f t="shared" si="159"/>
        <v>942</v>
      </c>
      <c r="L945" s="13">
        <f t="shared" si="158"/>
        <v>46984</v>
      </c>
      <c r="M945" s="9">
        <f t="shared" si="160"/>
        <v>0</v>
      </c>
      <c r="P945" s="24">
        <f t="shared" si="152"/>
        <v>942</v>
      </c>
      <c r="Q945" s="26">
        <f t="shared" si="153"/>
        <v>46984</v>
      </c>
      <c r="R945" s="30">
        <f t="shared" si="155"/>
        <v>393441.07468929427</v>
      </c>
      <c r="S945" s="30">
        <f t="shared" si="154"/>
        <v>131.60288553591781</v>
      </c>
      <c r="T945" s="30">
        <f t="shared" si="156"/>
        <v>0</v>
      </c>
      <c r="U945" s="30">
        <f t="shared" si="157"/>
        <v>393572.67757483019</v>
      </c>
    </row>
    <row r="946" spans="11:21">
      <c r="K946" s="24">
        <f t="shared" si="159"/>
        <v>943</v>
      </c>
      <c r="L946" s="13">
        <f t="shared" si="158"/>
        <v>46985</v>
      </c>
      <c r="M946" s="9">
        <f t="shared" si="160"/>
        <v>-23816.552906502267</v>
      </c>
      <c r="P946" s="24">
        <f t="shared" si="152"/>
        <v>943</v>
      </c>
      <c r="Q946" s="26">
        <f t="shared" si="153"/>
        <v>46985</v>
      </c>
      <c r="R946" s="30">
        <f t="shared" si="155"/>
        <v>393572.67757483019</v>
      </c>
      <c r="S946" s="30">
        <f t="shared" si="154"/>
        <v>131.64690564615935</v>
      </c>
      <c r="T946" s="30">
        <f t="shared" si="156"/>
        <v>-23816.552906502267</v>
      </c>
      <c r="U946" s="30">
        <f t="shared" si="157"/>
        <v>369887.77157397405</v>
      </c>
    </row>
    <row r="947" spans="11:21">
      <c r="K947" s="24">
        <f t="shared" si="159"/>
        <v>944</v>
      </c>
      <c r="L947" s="13">
        <f t="shared" si="158"/>
        <v>46986</v>
      </c>
      <c r="M947" s="9">
        <f t="shared" si="160"/>
        <v>0</v>
      </c>
      <c r="P947" s="24">
        <f t="shared" si="152"/>
        <v>944</v>
      </c>
      <c r="Q947" s="26">
        <f t="shared" si="153"/>
        <v>46986</v>
      </c>
      <c r="R947" s="30">
        <f t="shared" si="155"/>
        <v>369887.77157397405</v>
      </c>
      <c r="S947" s="30">
        <f t="shared" si="154"/>
        <v>123.72449445454399</v>
      </c>
      <c r="T947" s="30">
        <f t="shared" si="156"/>
        <v>0</v>
      </c>
      <c r="U947" s="30">
        <f t="shared" si="157"/>
        <v>370011.49606842862</v>
      </c>
    </row>
    <row r="948" spans="11:21">
      <c r="K948" s="24">
        <f t="shared" si="159"/>
        <v>945</v>
      </c>
      <c r="L948" s="13">
        <f t="shared" si="158"/>
        <v>46987</v>
      </c>
      <c r="M948" s="9">
        <f t="shared" si="160"/>
        <v>0</v>
      </c>
      <c r="P948" s="24">
        <f t="shared" si="152"/>
        <v>945</v>
      </c>
      <c r="Q948" s="26">
        <f t="shared" si="153"/>
        <v>46987</v>
      </c>
      <c r="R948" s="30">
        <f t="shared" si="155"/>
        <v>370011.49606842862</v>
      </c>
      <c r="S948" s="30">
        <f t="shared" si="154"/>
        <v>123.7658793061245</v>
      </c>
      <c r="T948" s="30">
        <f t="shared" si="156"/>
        <v>0</v>
      </c>
      <c r="U948" s="30">
        <f t="shared" si="157"/>
        <v>370135.26194773475</v>
      </c>
    </row>
    <row r="949" spans="11:21">
      <c r="K949" s="24">
        <f t="shared" si="159"/>
        <v>946</v>
      </c>
      <c r="L949" s="13">
        <f t="shared" si="158"/>
        <v>46988</v>
      </c>
      <c r="M949" s="9">
        <f t="shared" si="160"/>
        <v>0</v>
      </c>
      <c r="P949" s="24">
        <f t="shared" si="152"/>
        <v>946</v>
      </c>
      <c r="Q949" s="26">
        <f t="shared" si="153"/>
        <v>46988</v>
      </c>
      <c r="R949" s="30">
        <f t="shared" si="155"/>
        <v>370135.26194773475</v>
      </c>
      <c r="S949" s="30">
        <f t="shared" si="154"/>
        <v>123.8072780006061</v>
      </c>
      <c r="T949" s="30">
        <f t="shared" si="156"/>
        <v>0</v>
      </c>
      <c r="U949" s="30">
        <f t="shared" si="157"/>
        <v>370259.06922573538</v>
      </c>
    </row>
    <row r="950" spans="11:21">
      <c r="K950" s="24">
        <f t="shared" si="159"/>
        <v>947</v>
      </c>
      <c r="L950" s="13">
        <f t="shared" si="158"/>
        <v>46989</v>
      </c>
      <c r="M950" s="9">
        <f t="shared" si="160"/>
        <v>0</v>
      </c>
      <c r="P950" s="24">
        <f t="shared" si="152"/>
        <v>947</v>
      </c>
      <c r="Q950" s="26">
        <f t="shared" si="153"/>
        <v>46989</v>
      </c>
      <c r="R950" s="30">
        <f t="shared" si="155"/>
        <v>370259.06922573538</v>
      </c>
      <c r="S950" s="30">
        <f t="shared" si="154"/>
        <v>123.84869054261915</v>
      </c>
      <c r="T950" s="30">
        <f t="shared" si="156"/>
        <v>0</v>
      </c>
      <c r="U950" s="30">
        <f t="shared" si="157"/>
        <v>370382.91791627801</v>
      </c>
    </row>
    <row r="951" spans="11:21">
      <c r="K951" s="24">
        <f t="shared" si="159"/>
        <v>948</v>
      </c>
      <c r="L951" s="13">
        <f t="shared" si="158"/>
        <v>46990</v>
      </c>
      <c r="M951" s="9">
        <f t="shared" si="160"/>
        <v>0</v>
      </c>
      <c r="P951" s="24">
        <f t="shared" si="152"/>
        <v>948</v>
      </c>
      <c r="Q951" s="26">
        <f t="shared" si="153"/>
        <v>46990</v>
      </c>
      <c r="R951" s="30">
        <f t="shared" si="155"/>
        <v>370382.91791627801</v>
      </c>
      <c r="S951" s="30">
        <f t="shared" si="154"/>
        <v>123.89011693679554</v>
      </c>
      <c r="T951" s="30">
        <f t="shared" si="156"/>
        <v>0</v>
      </c>
      <c r="U951" s="30">
        <f t="shared" si="157"/>
        <v>370506.80803321482</v>
      </c>
    </row>
    <row r="952" spans="11:21">
      <c r="K952" s="24">
        <f t="shared" si="159"/>
        <v>949</v>
      </c>
      <c r="L952" s="13">
        <f t="shared" si="158"/>
        <v>46991</v>
      </c>
      <c r="M952" s="9">
        <f t="shared" si="160"/>
        <v>0</v>
      </c>
      <c r="P952" s="24">
        <f t="shared" si="152"/>
        <v>949</v>
      </c>
      <c r="Q952" s="26">
        <f t="shared" si="153"/>
        <v>46991</v>
      </c>
      <c r="R952" s="30">
        <f t="shared" si="155"/>
        <v>370506.80803321482</v>
      </c>
      <c r="S952" s="30">
        <f t="shared" si="154"/>
        <v>123.93155718776868</v>
      </c>
      <c r="T952" s="30">
        <f t="shared" si="156"/>
        <v>0</v>
      </c>
      <c r="U952" s="30">
        <f t="shared" si="157"/>
        <v>370630.73959040258</v>
      </c>
    </row>
    <row r="953" spans="11:21">
      <c r="K953" s="24">
        <f t="shared" si="159"/>
        <v>950</v>
      </c>
      <c r="L953" s="13">
        <f t="shared" si="158"/>
        <v>46992</v>
      </c>
      <c r="M953" s="9">
        <f t="shared" si="160"/>
        <v>0</v>
      </c>
      <c r="P953" s="24">
        <f t="shared" si="152"/>
        <v>950</v>
      </c>
      <c r="Q953" s="26">
        <f t="shared" si="153"/>
        <v>46992</v>
      </c>
      <c r="R953" s="30">
        <f t="shared" si="155"/>
        <v>370630.73959040258</v>
      </c>
      <c r="S953" s="30">
        <f t="shared" si="154"/>
        <v>123.97301130017355</v>
      </c>
      <c r="T953" s="30">
        <f t="shared" si="156"/>
        <v>0</v>
      </c>
      <c r="U953" s="30">
        <f t="shared" si="157"/>
        <v>370754.71260170278</v>
      </c>
    </row>
    <row r="954" spans="11:21">
      <c r="K954" s="24">
        <f t="shared" si="159"/>
        <v>951</v>
      </c>
      <c r="L954" s="13">
        <f t="shared" si="158"/>
        <v>46993</v>
      </c>
      <c r="M954" s="9">
        <f t="shared" si="160"/>
        <v>0</v>
      </c>
      <c r="P954" s="24">
        <f t="shared" si="152"/>
        <v>951</v>
      </c>
      <c r="Q954" s="26">
        <f t="shared" si="153"/>
        <v>46993</v>
      </c>
      <c r="R954" s="30">
        <f t="shared" si="155"/>
        <v>370754.71260170278</v>
      </c>
      <c r="S954" s="30">
        <f t="shared" si="154"/>
        <v>124.01447927864675</v>
      </c>
      <c r="T954" s="30">
        <f t="shared" si="156"/>
        <v>0</v>
      </c>
      <c r="U954" s="30">
        <f t="shared" si="157"/>
        <v>370878.72708098142</v>
      </c>
    </row>
    <row r="955" spans="11:21">
      <c r="K955" s="24">
        <f t="shared" si="159"/>
        <v>952</v>
      </c>
      <c r="L955" s="13">
        <f t="shared" si="158"/>
        <v>46994</v>
      </c>
      <c r="M955" s="9">
        <f t="shared" si="160"/>
        <v>0</v>
      </c>
      <c r="P955" s="24">
        <f t="shared" si="152"/>
        <v>952</v>
      </c>
      <c r="Q955" s="26">
        <f t="shared" si="153"/>
        <v>46994</v>
      </c>
      <c r="R955" s="30">
        <f t="shared" si="155"/>
        <v>370878.72708098142</v>
      </c>
      <c r="S955" s="30">
        <f t="shared" si="154"/>
        <v>124.05596112782631</v>
      </c>
      <c r="T955" s="30">
        <f t="shared" si="156"/>
        <v>0</v>
      </c>
      <c r="U955" s="30">
        <f t="shared" si="157"/>
        <v>371002.78304210922</v>
      </c>
    </row>
    <row r="956" spans="11:21">
      <c r="K956" s="24">
        <f t="shared" si="159"/>
        <v>953</v>
      </c>
      <c r="L956" s="13">
        <f t="shared" si="158"/>
        <v>46995</v>
      </c>
      <c r="M956" s="9">
        <f t="shared" si="160"/>
        <v>0</v>
      </c>
      <c r="P956" s="24">
        <f t="shared" si="152"/>
        <v>953</v>
      </c>
      <c r="Q956" s="26">
        <f t="shared" si="153"/>
        <v>46995</v>
      </c>
      <c r="R956" s="30">
        <f t="shared" si="155"/>
        <v>371002.78304210922</v>
      </c>
      <c r="S956" s="30">
        <f t="shared" si="154"/>
        <v>124.09745685235187</v>
      </c>
      <c r="T956" s="30">
        <f t="shared" si="156"/>
        <v>0</v>
      </c>
      <c r="U956" s="30">
        <f t="shared" si="157"/>
        <v>371126.88049896155</v>
      </c>
    </row>
    <row r="957" spans="11:21">
      <c r="K957" s="24">
        <f t="shared" si="159"/>
        <v>954</v>
      </c>
      <c r="L957" s="13">
        <f t="shared" si="158"/>
        <v>46996</v>
      </c>
      <c r="M957" s="9">
        <f t="shared" si="160"/>
        <v>0</v>
      </c>
      <c r="P957" s="24">
        <f t="shared" si="152"/>
        <v>954</v>
      </c>
      <c r="Q957" s="26">
        <f t="shared" si="153"/>
        <v>46996</v>
      </c>
      <c r="R957" s="30">
        <f t="shared" si="155"/>
        <v>371126.88049896155</v>
      </c>
      <c r="S957" s="30">
        <f t="shared" si="154"/>
        <v>124.13896645686465</v>
      </c>
      <c r="T957" s="30">
        <f t="shared" si="156"/>
        <v>0</v>
      </c>
      <c r="U957" s="30">
        <f t="shared" si="157"/>
        <v>371251.01946541842</v>
      </c>
    </row>
    <row r="958" spans="11:21">
      <c r="K958" s="24">
        <f t="shared" si="159"/>
        <v>955</v>
      </c>
      <c r="L958" s="13">
        <f t="shared" si="158"/>
        <v>46997</v>
      </c>
      <c r="M958" s="9">
        <f t="shared" si="160"/>
        <v>0</v>
      </c>
      <c r="P958" s="24">
        <f t="shared" si="152"/>
        <v>955</v>
      </c>
      <c r="Q958" s="26">
        <f t="shared" si="153"/>
        <v>46997</v>
      </c>
      <c r="R958" s="30">
        <f t="shared" si="155"/>
        <v>371251.01946541842</v>
      </c>
      <c r="S958" s="30">
        <f t="shared" si="154"/>
        <v>124.18048994600738</v>
      </c>
      <c r="T958" s="30">
        <f t="shared" si="156"/>
        <v>0</v>
      </c>
      <c r="U958" s="30">
        <f t="shared" si="157"/>
        <v>371375.1999553644</v>
      </c>
    </row>
    <row r="959" spans="11:21">
      <c r="K959" s="24">
        <f t="shared" si="159"/>
        <v>956</v>
      </c>
      <c r="L959" s="13">
        <f t="shared" si="158"/>
        <v>46998</v>
      </c>
      <c r="M959" s="9">
        <f t="shared" si="160"/>
        <v>0</v>
      </c>
      <c r="P959" s="24">
        <f t="shared" si="152"/>
        <v>956</v>
      </c>
      <c r="Q959" s="26">
        <f t="shared" si="153"/>
        <v>46998</v>
      </c>
      <c r="R959" s="30">
        <f t="shared" si="155"/>
        <v>371375.1999553644</v>
      </c>
      <c r="S959" s="30">
        <f t="shared" si="154"/>
        <v>124.22202732442437</v>
      </c>
      <c r="T959" s="30">
        <f t="shared" si="156"/>
        <v>0</v>
      </c>
      <c r="U959" s="30">
        <f t="shared" si="157"/>
        <v>371499.42198268883</v>
      </c>
    </row>
    <row r="960" spans="11:21">
      <c r="K960" s="24">
        <f t="shared" si="159"/>
        <v>957</v>
      </c>
      <c r="L960" s="13">
        <f t="shared" si="158"/>
        <v>46999</v>
      </c>
      <c r="M960" s="9">
        <f t="shared" si="160"/>
        <v>0</v>
      </c>
      <c r="P960" s="24">
        <f t="shared" si="152"/>
        <v>957</v>
      </c>
      <c r="Q960" s="26">
        <f t="shared" si="153"/>
        <v>46999</v>
      </c>
      <c r="R960" s="30">
        <f t="shared" si="155"/>
        <v>371499.42198268883</v>
      </c>
      <c r="S960" s="30">
        <f t="shared" si="154"/>
        <v>124.26357859676148</v>
      </c>
      <c r="T960" s="30">
        <f t="shared" si="156"/>
        <v>0</v>
      </c>
      <c r="U960" s="30">
        <f t="shared" si="157"/>
        <v>371623.68556128559</v>
      </c>
    </row>
    <row r="961" spans="11:21">
      <c r="K961" s="24">
        <f t="shared" si="159"/>
        <v>958</v>
      </c>
      <c r="L961" s="13">
        <f t="shared" si="158"/>
        <v>47000</v>
      </c>
      <c r="M961" s="9">
        <f t="shared" si="160"/>
        <v>0</v>
      </c>
      <c r="P961" s="24">
        <f t="shared" si="152"/>
        <v>958</v>
      </c>
      <c r="Q961" s="26">
        <f t="shared" si="153"/>
        <v>47000</v>
      </c>
      <c r="R961" s="30">
        <f t="shared" si="155"/>
        <v>371623.68556128559</v>
      </c>
      <c r="S961" s="30">
        <f t="shared" si="154"/>
        <v>124.30514376766608</v>
      </c>
      <c r="T961" s="30">
        <f t="shared" si="156"/>
        <v>0</v>
      </c>
      <c r="U961" s="30">
        <f t="shared" si="157"/>
        <v>371747.99070505326</v>
      </c>
    </row>
    <row r="962" spans="11:21">
      <c r="K962" s="24">
        <f t="shared" si="159"/>
        <v>959</v>
      </c>
      <c r="L962" s="13">
        <f t="shared" si="158"/>
        <v>47001</v>
      </c>
      <c r="M962" s="9">
        <f t="shared" si="160"/>
        <v>0</v>
      </c>
      <c r="P962" s="24">
        <f t="shared" si="152"/>
        <v>959</v>
      </c>
      <c r="Q962" s="26">
        <f t="shared" si="153"/>
        <v>47001</v>
      </c>
      <c r="R962" s="30">
        <f t="shared" si="155"/>
        <v>371747.99070505326</v>
      </c>
      <c r="S962" s="30">
        <f t="shared" si="154"/>
        <v>124.34672284178717</v>
      </c>
      <c r="T962" s="30">
        <f t="shared" si="156"/>
        <v>0</v>
      </c>
      <c r="U962" s="30">
        <f t="shared" si="157"/>
        <v>371872.33742789505</v>
      </c>
    </row>
    <row r="963" spans="11:21">
      <c r="K963" s="24">
        <f t="shared" si="159"/>
        <v>960</v>
      </c>
      <c r="L963" s="13">
        <f t="shared" si="158"/>
        <v>47002</v>
      </c>
      <c r="M963" s="9">
        <f t="shared" si="160"/>
        <v>0</v>
      </c>
      <c r="P963" s="24">
        <f t="shared" si="152"/>
        <v>960</v>
      </c>
      <c r="Q963" s="26">
        <f t="shared" si="153"/>
        <v>47002</v>
      </c>
      <c r="R963" s="30">
        <f t="shared" si="155"/>
        <v>371872.33742789505</v>
      </c>
      <c r="S963" s="30">
        <f t="shared" si="154"/>
        <v>124.38831582377523</v>
      </c>
      <c r="T963" s="30">
        <f t="shared" si="156"/>
        <v>0</v>
      </c>
      <c r="U963" s="30">
        <f t="shared" si="157"/>
        <v>371996.72574371885</v>
      </c>
    </row>
    <row r="964" spans="11:21">
      <c r="K964" s="24">
        <f t="shared" si="159"/>
        <v>961</v>
      </c>
      <c r="L964" s="13">
        <f t="shared" si="158"/>
        <v>47003</v>
      </c>
      <c r="M964" s="9">
        <f t="shared" si="160"/>
        <v>0</v>
      </c>
      <c r="P964" s="24">
        <f t="shared" si="152"/>
        <v>961</v>
      </c>
      <c r="Q964" s="26">
        <f t="shared" si="153"/>
        <v>47003</v>
      </c>
      <c r="R964" s="30">
        <f t="shared" si="155"/>
        <v>371996.72574371885</v>
      </c>
      <c r="S964" s="30">
        <f t="shared" si="154"/>
        <v>124.42992271828234</v>
      </c>
      <c r="T964" s="30">
        <f t="shared" si="156"/>
        <v>0</v>
      </c>
      <c r="U964" s="30">
        <f t="shared" si="157"/>
        <v>372121.15566643712</v>
      </c>
    </row>
    <row r="965" spans="11:21">
      <c r="K965" s="24">
        <f t="shared" si="159"/>
        <v>962</v>
      </c>
      <c r="L965" s="13">
        <f t="shared" si="158"/>
        <v>47004</v>
      </c>
      <c r="M965" s="9">
        <f t="shared" si="160"/>
        <v>0</v>
      </c>
      <c r="P965" s="24">
        <f t="shared" ref="P965:P1028" si="161">+P964+1</f>
        <v>962</v>
      </c>
      <c r="Q965" s="26">
        <f t="shared" ref="Q965:Q1028" si="162">+L965</f>
        <v>47004</v>
      </c>
      <c r="R965" s="30">
        <f t="shared" si="155"/>
        <v>372121.15566643712</v>
      </c>
      <c r="S965" s="30">
        <f t="shared" si="154"/>
        <v>124.47154352996213</v>
      </c>
      <c r="T965" s="30">
        <f t="shared" si="156"/>
        <v>0</v>
      </c>
      <c r="U965" s="30">
        <f t="shared" si="157"/>
        <v>372245.62720996706</v>
      </c>
    </row>
    <row r="966" spans="11:21">
      <c r="K966" s="24">
        <f t="shared" si="159"/>
        <v>963</v>
      </c>
      <c r="L966" s="13">
        <f t="shared" si="158"/>
        <v>47005</v>
      </c>
      <c r="M966" s="9">
        <f t="shared" si="160"/>
        <v>0</v>
      </c>
      <c r="P966" s="24">
        <f t="shared" si="161"/>
        <v>963</v>
      </c>
      <c r="Q966" s="26">
        <f t="shared" si="162"/>
        <v>47005</v>
      </c>
      <c r="R966" s="30">
        <f t="shared" si="155"/>
        <v>372245.62720996706</v>
      </c>
      <c r="S966" s="30">
        <f t="shared" ref="S966:S1029" si="163">+R966*$M$2</f>
        <v>124.51317826346977</v>
      </c>
      <c r="T966" s="30">
        <f t="shared" si="156"/>
        <v>0</v>
      </c>
      <c r="U966" s="30">
        <f t="shared" si="157"/>
        <v>372370.1403882305</v>
      </c>
    </row>
    <row r="967" spans="11:21">
      <c r="K967" s="24">
        <f t="shared" si="159"/>
        <v>964</v>
      </c>
      <c r="L967" s="13">
        <f t="shared" si="158"/>
        <v>47006</v>
      </c>
      <c r="M967" s="9">
        <f t="shared" si="160"/>
        <v>0</v>
      </c>
      <c r="P967" s="24">
        <f t="shared" si="161"/>
        <v>964</v>
      </c>
      <c r="Q967" s="26">
        <f t="shared" si="162"/>
        <v>47006</v>
      </c>
      <c r="R967" s="30">
        <f t="shared" si="155"/>
        <v>372370.1403882305</v>
      </c>
      <c r="S967" s="30">
        <f t="shared" si="163"/>
        <v>124.55482692346202</v>
      </c>
      <c r="T967" s="30">
        <f t="shared" si="156"/>
        <v>0</v>
      </c>
      <c r="U967" s="30">
        <f t="shared" si="157"/>
        <v>372494.69521515397</v>
      </c>
    </row>
    <row r="968" spans="11:21">
      <c r="K968" s="24">
        <f t="shared" si="159"/>
        <v>965</v>
      </c>
      <c r="L968" s="13">
        <f t="shared" si="158"/>
        <v>47007</v>
      </c>
      <c r="M968" s="9">
        <f t="shared" si="160"/>
        <v>0</v>
      </c>
      <c r="P968" s="24">
        <f t="shared" si="161"/>
        <v>965</v>
      </c>
      <c r="Q968" s="26">
        <f t="shared" si="162"/>
        <v>47007</v>
      </c>
      <c r="R968" s="30">
        <f t="shared" si="155"/>
        <v>372494.69521515397</v>
      </c>
      <c r="S968" s="30">
        <f t="shared" si="163"/>
        <v>124.59648951459717</v>
      </c>
      <c r="T968" s="30">
        <f t="shared" si="156"/>
        <v>0</v>
      </c>
      <c r="U968" s="30">
        <f t="shared" si="157"/>
        <v>372619.29170466855</v>
      </c>
    </row>
    <row r="969" spans="11:21">
      <c r="K969" s="24">
        <f t="shared" si="159"/>
        <v>966</v>
      </c>
      <c r="L969" s="13">
        <f t="shared" si="158"/>
        <v>47008</v>
      </c>
      <c r="M969" s="9">
        <f t="shared" si="160"/>
        <v>0</v>
      </c>
      <c r="P969" s="24">
        <f t="shared" si="161"/>
        <v>966</v>
      </c>
      <c r="Q969" s="26">
        <f t="shared" si="162"/>
        <v>47008</v>
      </c>
      <c r="R969" s="30">
        <f t="shared" si="155"/>
        <v>372619.29170466855</v>
      </c>
      <c r="S969" s="30">
        <f t="shared" si="163"/>
        <v>124.63816604153507</v>
      </c>
      <c r="T969" s="30">
        <f t="shared" si="156"/>
        <v>0</v>
      </c>
      <c r="U969" s="30">
        <f t="shared" si="157"/>
        <v>372743.92987071007</v>
      </c>
    </row>
    <row r="970" spans="11:21">
      <c r="K970" s="24">
        <f t="shared" si="159"/>
        <v>967</v>
      </c>
      <c r="L970" s="13">
        <f t="shared" si="158"/>
        <v>47009</v>
      </c>
      <c r="M970" s="9">
        <f t="shared" si="160"/>
        <v>0</v>
      </c>
      <c r="P970" s="24">
        <f t="shared" si="161"/>
        <v>967</v>
      </c>
      <c r="Q970" s="26">
        <f t="shared" si="162"/>
        <v>47009</v>
      </c>
      <c r="R970" s="30">
        <f t="shared" si="155"/>
        <v>372743.92987071007</v>
      </c>
      <c r="S970" s="30">
        <f t="shared" si="163"/>
        <v>124.67985650893714</v>
      </c>
      <c r="T970" s="30">
        <f t="shared" si="156"/>
        <v>0</v>
      </c>
      <c r="U970" s="30">
        <f t="shared" si="157"/>
        <v>372868.60972721898</v>
      </c>
    </row>
    <row r="971" spans="11:21">
      <c r="K971" s="24">
        <f t="shared" si="159"/>
        <v>968</v>
      </c>
      <c r="L971" s="13">
        <f t="shared" si="158"/>
        <v>47010</v>
      </c>
      <c r="M971" s="9">
        <f t="shared" si="160"/>
        <v>0</v>
      </c>
      <c r="P971" s="24">
        <f t="shared" si="161"/>
        <v>968</v>
      </c>
      <c r="Q971" s="26">
        <f t="shared" si="162"/>
        <v>47010</v>
      </c>
      <c r="R971" s="30">
        <f t="shared" ref="R971:R1034" si="164">+U970</f>
        <v>372868.60972721898</v>
      </c>
      <c r="S971" s="30">
        <f t="shared" si="163"/>
        <v>124.72156092146635</v>
      </c>
      <c r="T971" s="30">
        <f t="shared" ref="T971:T1034" si="165">+M971</f>
        <v>0</v>
      </c>
      <c r="U971" s="30">
        <f t="shared" ref="U971:U1034" si="166">+R971+S971+T971</f>
        <v>372993.33128814044</v>
      </c>
    </row>
    <row r="972" spans="11:21">
      <c r="K972" s="24">
        <f t="shared" si="159"/>
        <v>969</v>
      </c>
      <c r="L972" s="13">
        <f t="shared" si="158"/>
        <v>47011</v>
      </c>
      <c r="M972" s="9">
        <f t="shared" si="160"/>
        <v>0</v>
      </c>
      <c r="P972" s="24">
        <f t="shared" si="161"/>
        <v>969</v>
      </c>
      <c r="Q972" s="26">
        <f t="shared" si="162"/>
        <v>47011</v>
      </c>
      <c r="R972" s="30">
        <f t="shared" si="164"/>
        <v>372993.33128814044</v>
      </c>
      <c r="S972" s="30">
        <f t="shared" si="163"/>
        <v>124.76327928378723</v>
      </c>
      <c r="T972" s="30">
        <f t="shared" si="165"/>
        <v>0</v>
      </c>
      <c r="U972" s="30">
        <f t="shared" si="166"/>
        <v>373118.09456742421</v>
      </c>
    </row>
    <row r="973" spans="11:21">
      <c r="K973" s="24">
        <f t="shared" si="159"/>
        <v>970</v>
      </c>
      <c r="L973" s="13">
        <f t="shared" si="158"/>
        <v>47012</v>
      </c>
      <c r="M973" s="9">
        <f t="shared" si="160"/>
        <v>0</v>
      </c>
      <c r="P973" s="24">
        <f t="shared" si="161"/>
        <v>970</v>
      </c>
      <c r="Q973" s="26">
        <f t="shared" si="162"/>
        <v>47012</v>
      </c>
      <c r="R973" s="30">
        <f t="shared" si="164"/>
        <v>373118.09456742421</v>
      </c>
      <c r="S973" s="30">
        <f t="shared" si="163"/>
        <v>124.80501160056589</v>
      </c>
      <c r="T973" s="30">
        <f t="shared" si="165"/>
        <v>0</v>
      </c>
      <c r="U973" s="30">
        <f t="shared" si="166"/>
        <v>373242.89957902476</v>
      </c>
    </row>
    <row r="974" spans="11:21">
      <c r="K974" s="24">
        <f t="shared" si="159"/>
        <v>971</v>
      </c>
      <c r="L974" s="13">
        <f t="shared" si="158"/>
        <v>47013</v>
      </c>
      <c r="M974" s="9">
        <f t="shared" si="160"/>
        <v>0</v>
      </c>
      <c r="P974" s="24">
        <f t="shared" si="161"/>
        <v>971</v>
      </c>
      <c r="Q974" s="26">
        <f t="shared" si="162"/>
        <v>47013</v>
      </c>
      <c r="R974" s="30">
        <f t="shared" si="164"/>
        <v>373242.89957902476</v>
      </c>
      <c r="S974" s="30">
        <f t="shared" si="163"/>
        <v>124.84675787646997</v>
      </c>
      <c r="T974" s="30">
        <f t="shared" si="165"/>
        <v>0</v>
      </c>
      <c r="U974" s="30">
        <f t="shared" si="166"/>
        <v>373367.74633690121</v>
      </c>
    </row>
    <row r="975" spans="11:21">
      <c r="K975" s="24">
        <f t="shared" si="159"/>
        <v>972</v>
      </c>
      <c r="L975" s="13">
        <f t="shared" si="158"/>
        <v>47014</v>
      </c>
      <c r="M975" s="9">
        <f t="shared" si="160"/>
        <v>0</v>
      </c>
      <c r="P975" s="24">
        <f t="shared" si="161"/>
        <v>972</v>
      </c>
      <c r="Q975" s="26">
        <f t="shared" si="162"/>
        <v>47014</v>
      </c>
      <c r="R975" s="30">
        <f t="shared" si="164"/>
        <v>373367.74633690121</v>
      </c>
      <c r="S975" s="30">
        <f t="shared" si="163"/>
        <v>124.88851811616868</v>
      </c>
      <c r="T975" s="30">
        <f t="shared" si="165"/>
        <v>0</v>
      </c>
      <c r="U975" s="30">
        <f t="shared" si="166"/>
        <v>373492.63485501736</v>
      </c>
    </row>
    <row r="976" spans="11:21">
      <c r="K976" s="24">
        <f t="shared" si="159"/>
        <v>973</v>
      </c>
      <c r="L976" s="13">
        <f t="shared" si="158"/>
        <v>47015</v>
      </c>
      <c r="M976" s="9">
        <f t="shared" si="160"/>
        <v>0</v>
      </c>
      <c r="P976" s="24">
        <f t="shared" si="161"/>
        <v>973</v>
      </c>
      <c r="Q976" s="26">
        <f t="shared" si="162"/>
        <v>47015</v>
      </c>
      <c r="R976" s="30">
        <f t="shared" si="164"/>
        <v>373492.63485501736</v>
      </c>
      <c r="S976" s="30">
        <f t="shared" si="163"/>
        <v>124.93029232433281</v>
      </c>
      <c r="T976" s="30">
        <f t="shared" si="165"/>
        <v>0</v>
      </c>
      <c r="U976" s="30">
        <f t="shared" si="166"/>
        <v>373617.56514734169</v>
      </c>
    </row>
    <row r="977" spans="11:21">
      <c r="K977" s="24">
        <f t="shared" si="159"/>
        <v>974</v>
      </c>
      <c r="L977" s="13">
        <f t="shared" si="158"/>
        <v>47016</v>
      </c>
      <c r="M977" s="9">
        <f t="shared" si="160"/>
        <v>-23816.552906502275</v>
      </c>
      <c r="P977" s="24">
        <f t="shared" si="161"/>
        <v>974</v>
      </c>
      <c r="Q977" s="26">
        <f t="shared" si="162"/>
        <v>47016</v>
      </c>
      <c r="R977" s="30">
        <f t="shared" si="164"/>
        <v>373617.56514734169</v>
      </c>
      <c r="S977" s="30">
        <f t="shared" si="163"/>
        <v>124.97208050563471</v>
      </c>
      <c r="T977" s="30">
        <f t="shared" si="165"/>
        <v>-23816.552906502275</v>
      </c>
      <c r="U977" s="30">
        <f t="shared" si="166"/>
        <v>349925.98432134505</v>
      </c>
    </row>
    <row r="978" spans="11:21">
      <c r="K978" s="24">
        <f t="shared" si="159"/>
        <v>975</v>
      </c>
      <c r="L978" s="13">
        <f t="shared" si="158"/>
        <v>47017</v>
      </c>
      <c r="M978" s="9">
        <f t="shared" si="160"/>
        <v>0</v>
      </c>
      <c r="P978" s="24">
        <f t="shared" si="161"/>
        <v>975</v>
      </c>
      <c r="Q978" s="26">
        <f t="shared" si="162"/>
        <v>47017</v>
      </c>
      <c r="R978" s="30">
        <f t="shared" si="164"/>
        <v>349925.98432134505</v>
      </c>
      <c r="S978" s="30">
        <f t="shared" si="163"/>
        <v>117.04743663851734</v>
      </c>
      <c r="T978" s="30">
        <f t="shared" si="165"/>
        <v>0</v>
      </c>
      <c r="U978" s="30">
        <f t="shared" si="166"/>
        <v>350043.03175798355</v>
      </c>
    </row>
    <row r="979" spans="11:21">
      <c r="K979" s="24">
        <f t="shared" si="159"/>
        <v>976</v>
      </c>
      <c r="L979" s="13">
        <f t="shared" si="158"/>
        <v>47018</v>
      </c>
      <c r="M979" s="9">
        <f t="shared" si="160"/>
        <v>0</v>
      </c>
      <c r="P979" s="24">
        <f t="shared" si="161"/>
        <v>976</v>
      </c>
      <c r="Q979" s="26">
        <f t="shared" si="162"/>
        <v>47018</v>
      </c>
      <c r="R979" s="30">
        <f t="shared" si="164"/>
        <v>350043.03175798355</v>
      </c>
      <c r="S979" s="30">
        <f t="shared" si="163"/>
        <v>117.08658806778378</v>
      </c>
      <c r="T979" s="30">
        <f t="shared" si="165"/>
        <v>0</v>
      </c>
      <c r="U979" s="30">
        <f t="shared" si="166"/>
        <v>350160.11834605131</v>
      </c>
    </row>
    <row r="980" spans="11:21">
      <c r="K980" s="24">
        <f t="shared" si="159"/>
        <v>977</v>
      </c>
      <c r="L980" s="13">
        <f t="shared" si="158"/>
        <v>47019</v>
      </c>
      <c r="M980" s="9">
        <f t="shared" si="160"/>
        <v>0</v>
      </c>
      <c r="P980" s="24">
        <f t="shared" si="161"/>
        <v>977</v>
      </c>
      <c r="Q980" s="26">
        <f t="shared" si="162"/>
        <v>47019</v>
      </c>
      <c r="R980" s="30">
        <f t="shared" si="164"/>
        <v>350160.11834605131</v>
      </c>
      <c r="S980" s="30">
        <f t="shared" si="163"/>
        <v>117.12575259288946</v>
      </c>
      <c r="T980" s="30">
        <f t="shared" si="165"/>
        <v>0</v>
      </c>
      <c r="U980" s="30">
        <f t="shared" si="166"/>
        <v>350277.24409864418</v>
      </c>
    </row>
    <row r="981" spans="11:21">
      <c r="K981" s="24">
        <f t="shared" si="159"/>
        <v>978</v>
      </c>
      <c r="L981" s="13">
        <f t="shared" si="158"/>
        <v>47020</v>
      </c>
      <c r="M981" s="9">
        <f t="shared" si="160"/>
        <v>0</v>
      </c>
      <c r="P981" s="24">
        <f t="shared" si="161"/>
        <v>978</v>
      </c>
      <c r="Q981" s="26">
        <f t="shared" si="162"/>
        <v>47020</v>
      </c>
      <c r="R981" s="30">
        <f t="shared" si="164"/>
        <v>350277.24409864418</v>
      </c>
      <c r="S981" s="30">
        <f t="shared" si="163"/>
        <v>117.16493021821482</v>
      </c>
      <c r="T981" s="30">
        <f t="shared" si="165"/>
        <v>0</v>
      </c>
      <c r="U981" s="30">
        <f t="shared" si="166"/>
        <v>350394.40902886237</v>
      </c>
    </row>
    <row r="982" spans="11:21">
      <c r="K982" s="24">
        <f t="shared" si="159"/>
        <v>979</v>
      </c>
      <c r="L982" s="13">
        <f t="shared" si="158"/>
        <v>47021</v>
      </c>
      <c r="M982" s="9">
        <f t="shared" si="160"/>
        <v>0</v>
      </c>
      <c r="P982" s="24">
        <f t="shared" si="161"/>
        <v>979</v>
      </c>
      <c r="Q982" s="26">
        <f t="shared" si="162"/>
        <v>47021</v>
      </c>
      <c r="R982" s="30">
        <f t="shared" si="164"/>
        <v>350394.40902886237</v>
      </c>
      <c r="S982" s="30">
        <f t="shared" si="163"/>
        <v>117.20412094814179</v>
      </c>
      <c r="T982" s="30">
        <f t="shared" si="165"/>
        <v>0</v>
      </c>
      <c r="U982" s="30">
        <f t="shared" si="166"/>
        <v>350511.61314981052</v>
      </c>
    </row>
    <row r="983" spans="11:21">
      <c r="K983" s="24">
        <f t="shared" si="159"/>
        <v>980</v>
      </c>
      <c r="L983" s="13">
        <f t="shared" si="158"/>
        <v>47022</v>
      </c>
      <c r="M983" s="9">
        <f t="shared" si="160"/>
        <v>0</v>
      </c>
      <c r="P983" s="24">
        <f t="shared" si="161"/>
        <v>980</v>
      </c>
      <c r="Q983" s="26">
        <f t="shared" si="162"/>
        <v>47022</v>
      </c>
      <c r="R983" s="30">
        <f t="shared" si="164"/>
        <v>350511.61314981052</v>
      </c>
      <c r="S983" s="30">
        <f t="shared" si="163"/>
        <v>117.24332478705378</v>
      </c>
      <c r="T983" s="30">
        <f t="shared" si="165"/>
        <v>0</v>
      </c>
      <c r="U983" s="30">
        <f t="shared" si="166"/>
        <v>350628.85647459759</v>
      </c>
    </row>
    <row r="984" spans="11:21">
      <c r="K984" s="24">
        <f t="shared" si="159"/>
        <v>981</v>
      </c>
      <c r="L984" s="13">
        <f t="shared" si="158"/>
        <v>47023</v>
      </c>
      <c r="M984" s="9">
        <f t="shared" si="160"/>
        <v>0</v>
      </c>
      <c r="P984" s="24">
        <f t="shared" si="161"/>
        <v>981</v>
      </c>
      <c r="Q984" s="26">
        <f t="shared" si="162"/>
        <v>47023</v>
      </c>
      <c r="R984" s="30">
        <f t="shared" si="164"/>
        <v>350628.85647459759</v>
      </c>
      <c r="S984" s="30">
        <f t="shared" si="163"/>
        <v>117.28254173933561</v>
      </c>
      <c r="T984" s="30">
        <f t="shared" si="165"/>
        <v>0</v>
      </c>
      <c r="U984" s="30">
        <f t="shared" si="166"/>
        <v>350746.13901633694</v>
      </c>
    </row>
    <row r="985" spans="11:21">
      <c r="K985" s="24">
        <f t="shared" si="159"/>
        <v>982</v>
      </c>
      <c r="L985" s="13">
        <f t="shared" si="158"/>
        <v>47024</v>
      </c>
      <c r="M985" s="9">
        <f t="shared" si="160"/>
        <v>0</v>
      </c>
      <c r="P985" s="24">
        <f t="shared" si="161"/>
        <v>982</v>
      </c>
      <c r="Q985" s="26">
        <f t="shared" si="162"/>
        <v>47024</v>
      </c>
      <c r="R985" s="30">
        <f t="shared" si="164"/>
        <v>350746.13901633694</v>
      </c>
      <c r="S985" s="30">
        <f t="shared" si="163"/>
        <v>117.32177180937362</v>
      </c>
      <c r="T985" s="30">
        <f t="shared" si="165"/>
        <v>0</v>
      </c>
      <c r="U985" s="30">
        <f t="shared" si="166"/>
        <v>350863.4607881463</v>
      </c>
    </row>
    <row r="986" spans="11:21">
      <c r="K986" s="24">
        <f t="shared" si="159"/>
        <v>983</v>
      </c>
      <c r="L986" s="13">
        <f t="shared" si="158"/>
        <v>47025</v>
      </c>
      <c r="M986" s="9">
        <f t="shared" si="160"/>
        <v>0</v>
      </c>
      <c r="P986" s="24">
        <f t="shared" si="161"/>
        <v>983</v>
      </c>
      <c r="Q986" s="26">
        <f t="shared" si="162"/>
        <v>47025</v>
      </c>
      <c r="R986" s="30">
        <f t="shared" si="164"/>
        <v>350863.4607881463</v>
      </c>
      <c r="S986" s="30">
        <f t="shared" si="163"/>
        <v>117.36101500155554</v>
      </c>
      <c r="T986" s="30">
        <f t="shared" si="165"/>
        <v>0</v>
      </c>
      <c r="U986" s="30">
        <f t="shared" si="166"/>
        <v>350980.82180314785</v>
      </c>
    </row>
    <row r="987" spans="11:21">
      <c r="K987" s="24">
        <f t="shared" si="159"/>
        <v>984</v>
      </c>
      <c r="L987" s="13">
        <f t="shared" si="158"/>
        <v>47026</v>
      </c>
      <c r="M987" s="9">
        <f t="shared" si="160"/>
        <v>0</v>
      </c>
      <c r="P987" s="24">
        <f t="shared" si="161"/>
        <v>984</v>
      </c>
      <c r="Q987" s="26">
        <f t="shared" si="162"/>
        <v>47026</v>
      </c>
      <c r="R987" s="30">
        <f t="shared" si="164"/>
        <v>350980.82180314785</v>
      </c>
      <c r="S987" s="30">
        <f t="shared" si="163"/>
        <v>117.40027132027068</v>
      </c>
      <c r="T987" s="30">
        <f t="shared" si="165"/>
        <v>0</v>
      </c>
      <c r="U987" s="30">
        <f t="shared" si="166"/>
        <v>351098.2220744681</v>
      </c>
    </row>
    <row r="988" spans="11:21">
      <c r="K988" s="24">
        <f t="shared" si="159"/>
        <v>985</v>
      </c>
      <c r="L988" s="13">
        <f t="shared" si="158"/>
        <v>47027</v>
      </c>
      <c r="M988" s="9">
        <f t="shared" si="160"/>
        <v>0</v>
      </c>
      <c r="P988" s="24">
        <f t="shared" si="161"/>
        <v>985</v>
      </c>
      <c r="Q988" s="26">
        <f t="shared" si="162"/>
        <v>47027</v>
      </c>
      <c r="R988" s="30">
        <f t="shared" si="164"/>
        <v>351098.2220744681</v>
      </c>
      <c r="S988" s="30">
        <f t="shared" si="163"/>
        <v>117.43954076990973</v>
      </c>
      <c r="T988" s="30">
        <f t="shared" si="165"/>
        <v>0</v>
      </c>
      <c r="U988" s="30">
        <f t="shared" si="166"/>
        <v>351215.661615238</v>
      </c>
    </row>
    <row r="989" spans="11:21">
      <c r="K989" s="24">
        <f t="shared" si="159"/>
        <v>986</v>
      </c>
      <c r="L989" s="13">
        <f t="shared" ref="L989:L1052" si="167">+L988+1</f>
        <v>47028</v>
      </c>
      <c r="M989" s="9">
        <f t="shared" si="160"/>
        <v>0</v>
      </c>
      <c r="P989" s="24">
        <f t="shared" si="161"/>
        <v>986</v>
      </c>
      <c r="Q989" s="26">
        <f t="shared" si="162"/>
        <v>47028</v>
      </c>
      <c r="R989" s="30">
        <f t="shared" si="164"/>
        <v>351215.661615238</v>
      </c>
      <c r="S989" s="30">
        <f t="shared" si="163"/>
        <v>117.47882335486489</v>
      </c>
      <c r="T989" s="30">
        <f t="shared" si="165"/>
        <v>0</v>
      </c>
      <c r="U989" s="30">
        <f t="shared" si="166"/>
        <v>351333.14043859288</v>
      </c>
    </row>
    <row r="990" spans="11:21">
      <c r="K990" s="24">
        <f t="shared" si="159"/>
        <v>987</v>
      </c>
      <c r="L990" s="13">
        <f t="shared" si="167"/>
        <v>47029</v>
      </c>
      <c r="M990" s="9">
        <f t="shared" si="160"/>
        <v>0</v>
      </c>
      <c r="P990" s="24">
        <f t="shared" si="161"/>
        <v>987</v>
      </c>
      <c r="Q990" s="26">
        <f t="shared" si="162"/>
        <v>47029</v>
      </c>
      <c r="R990" s="30">
        <f t="shared" si="164"/>
        <v>351333.14043859288</v>
      </c>
      <c r="S990" s="30">
        <f t="shared" si="163"/>
        <v>117.51811907952982</v>
      </c>
      <c r="T990" s="30">
        <f t="shared" si="165"/>
        <v>0</v>
      </c>
      <c r="U990" s="30">
        <f t="shared" si="166"/>
        <v>351450.6585576724</v>
      </c>
    </row>
    <row r="991" spans="11:21">
      <c r="K991" s="24">
        <f t="shared" ref="K991:K1054" si="168">+K990+1</f>
        <v>988</v>
      </c>
      <c r="L991" s="13">
        <f t="shared" si="167"/>
        <v>47030</v>
      </c>
      <c r="M991" s="9">
        <f t="shared" si="160"/>
        <v>0</v>
      </c>
      <c r="P991" s="24">
        <f t="shared" si="161"/>
        <v>988</v>
      </c>
      <c r="Q991" s="26">
        <f t="shared" si="162"/>
        <v>47030</v>
      </c>
      <c r="R991" s="30">
        <f t="shared" si="164"/>
        <v>351450.6585576724</v>
      </c>
      <c r="S991" s="30">
        <f t="shared" si="163"/>
        <v>117.55742794829965</v>
      </c>
      <c r="T991" s="30">
        <f t="shared" si="165"/>
        <v>0</v>
      </c>
      <c r="U991" s="30">
        <f t="shared" si="166"/>
        <v>351568.21598562069</v>
      </c>
    </row>
    <row r="992" spans="11:21">
      <c r="K992" s="24">
        <f t="shared" si="168"/>
        <v>989</v>
      </c>
      <c r="L992" s="13">
        <f t="shared" si="167"/>
        <v>47031</v>
      </c>
      <c r="M992" s="9">
        <f t="shared" si="160"/>
        <v>0</v>
      </c>
      <c r="P992" s="24">
        <f t="shared" si="161"/>
        <v>989</v>
      </c>
      <c r="Q992" s="26">
        <f t="shared" si="162"/>
        <v>47031</v>
      </c>
      <c r="R992" s="30">
        <f t="shared" si="164"/>
        <v>351568.21598562069</v>
      </c>
      <c r="S992" s="30">
        <f t="shared" si="163"/>
        <v>117.59674996557095</v>
      </c>
      <c r="T992" s="30">
        <f t="shared" si="165"/>
        <v>0</v>
      </c>
      <c r="U992" s="30">
        <f t="shared" si="166"/>
        <v>351685.81273558625</v>
      </c>
    </row>
    <row r="993" spans="11:21">
      <c r="K993" s="24">
        <f t="shared" si="168"/>
        <v>990</v>
      </c>
      <c r="L993" s="13">
        <f t="shared" si="167"/>
        <v>47032</v>
      </c>
      <c r="M993" s="9">
        <f t="shared" si="160"/>
        <v>0</v>
      </c>
      <c r="P993" s="24">
        <f t="shared" si="161"/>
        <v>990</v>
      </c>
      <c r="Q993" s="26">
        <f t="shared" si="162"/>
        <v>47032</v>
      </c>
      <c r="R993" s="30">
        <f t="shared" si="164"/>
        <v>351685.81273558625</v>
      </c>
      <c r="S993" s="30">
        <f t="shared" si="163"/>
        <v>117.63608513574182</v>
      </c>
      <c r="T993" s="30">
        <f t="shared" si="165"/>
        <v>0</v>
      </c>
      <c r="U993" s="30">
        <f t="shared" si="166"/>
        <v>351803.448820722</v>
      </c>
    </row>
    <row r="994" spans="11:21">
      <c r="K994" s="24">
        <f t="shared" si="168"/>
        <v>991</v>
      </c>
      <c r="L994" s="13">
        <f t="shared" si="167"/>
        <v>47033</v>
      </c>
      <c r="M994" s="9">
        <f t="shared" si="160"/>
        <v>0</v>
      </c>
      <c r="P994" s="24">
        <f t="shared" si="161"/>
        <v>991</v>
      </c>
      <c r="Q994" s="26">
        <f t="shared" si="162"/>
        <v>47033</v>
      </c>
      <c r="R994" s="30">
        <f t="shared" si="164"/>
        <v>351803.448820722</v>
      </c>
      <c r="S994" s="30">
        <f t="shared" si="163"/>
        <v>117.6754334632118</v>
      </c>
      <c r="T994" s="30">
        <f t="shared" si="165"/>
        <v>0</v>
      </c>
      <c r="U994" s="30">
        <f t="shared" si="166"/>
        <v>351921.12425418518</v>
      </c>
    </row>
    <row r="995" spans="11:21">
      <c r="K995" s="24">
        <f t="shared" si="168"/>
        <v>992</v>
      </c>
      <c r="L995" s="13">
        <f t="shared" si="167"/>
        <v>47034</v>
      </c>
      <c r="M995" s="9">
        <f t="shared" ref="M995:M1058" si="169">-IFERROR(VLOOKUP(L995,$A$11:$E$58,5,FALSE),0)</f>
        <v>0</v>
      </c>
      <c r="P995" s="24">
        <f t="shared" si="161"/>
        <v>992</v>
      </c>
      <c r="Q995" s="26">
        <f t="shared" si="162"/>
        <v>47034</v>
      </c>
      <c r="R995" s="30">
        <f t="shared" si="164"/>
        <v>351921.12425418518</v>
      </c>
      <c r="S995" s="30">
        <f t="shared" si="163"/>
        <v>117.71479495238188</v>
      </c>
      <c r="T995" s="30">
        <f t="shared" si="165"/>
        <v>0</v>
      </c>
      <c r="U995" s="30">
        <f t="shared" si="166"/>
        <v>352038.83904913755</v>
      </c>
    </row>
    <row r="996" spans="11:21">
      <c r="K996" s="24">
        <f t="shared" si="168"/>
        <v>993</v>
      </c>
      <c r="L996" s="13">
        <f t="shared" si="167"/>
        <v>47035</v>
      </c>
      <c r="M996" s="9">
        <f t="shared" si="169"/>
        <v>0</v>
      </c>
      <c r="P996" s="24">
        <f t="shared" si="161"/>
        <v>993</v>
      </c>
      <c r="Q996" s="26">
        <f t="shared" si="162"/>
        <v>47035</v>
      </c>
      <c r="R996" s="30">
        <f t="shared" si="164"/>
        <v>352038.83904913755</v>
      </c>
      <c r="S996" s="30">
        <f t="shared" si="163"/>
        <v>117.75416960765455</v>
      </c>
      <c r="T996" s="30">
        <f t="shared" si="165"/>
        <v>0</v>
      </c>
      <c r="U996" s="30">
        <f t="shared" si="166"/>
        <v>352156.5932187452</v>
      </c>
    </row>
    <row r="997" spans="11:21">
      <c r="K997" s="24">
        <f t="shared" si="168"/>
        <v>994</v>
      </c>
      <c r="L997" s="13">
        <f t="shared" si="167"/>
        <v>47036</v>
      </c>
      <c r="M997" s="9">
        <f t="shared" si="169"/>
        <v>0</v>
      </c>
      <c r="P997" s="24">
        <f t="shared" si="161"/>
        <v>994</v>
      </c>
      <c r="Q997" s="26">
        <f t="shared" si="162"/>
        <v>47036</v>
      </c>
      <c r="R997" s="30">
        <f t="shared" si="164"/>
        <v>352156.5932187452</v>
      </c>
      <c r="S997" s="30">
        <f t="shared" si="163"/>
        <v>117.79355743343378</v>
      </c>
      <c r="T997" s="30">
        <f t="shared" si="165"/>
        <v>0</v>
      </c>
      <c r="U997" s="30">
        <f t="shared" si="166"/>
        <v>352274.38677617861</v>
      </c>
    </row>
    <row r="998" spans="11:21">
      <c r="K998" s="24">
        <f t="shared" si="168"/>
        <v>995</v>
      </c>
      <c r="L998" s="13">
        <f t="shared" si="167"/>
        <v>47037</v>
      </c>
      <c r="M998" s="9">
        <f t="shared" si="169"/>
        <v>0</v>
      </c>
      <c r="P998" s="24">
        <f t="shared" si="161"/>
        <v>995</v>
      </c>
      <c r="Q998" s="26">
        <f t="shared" si="162"/>
        <v>47037</v>
      </c>
      <c r="R998" s="30">
        <f t="shared" si="164"/>
        <v>352274.38677617861</v>
      </c>
      <c r="S998" s="30">
        <f t="shared" si="163"/>
        <v>117.83295843412496</v>
      </c>
      <c r="T998" s="30">
        <f t="shared" si="165"/>
        <v>0</v>
      </c>
      <c r="U998" s="30">
        <f t="shared" si="166"/>
        <v>352392.21973461274</v>
      </c>
    </row>
    <row r="999" spans="11:21">
      <c r="K999" s="24">
        <f t="shared" si="168"/>
        <v>996</v>
      </c>
      <c r="L999" s="13">
        <f t="shared" si="167"/>
        <v>47038</v>
      </c>
      <c r="M999" s="9">
        <f t="shared" si="169"/>
        <v>0</v>
      </c>
      <c r="P999" s="24">
        <f t="shared" si="161"/>
        <v>996</v>
      </c>
      <c r="Q999" s="26">
        <f t="shared" si="162"/>
        <v>47038</v>
      </c>
      <c r="R999" s="30">
        <f t="shared" si="164"/>
        <v>352392.21973461274</v>
      </c>
      <c r="S999" s="30">
        <f t="shared" si="163"/>
        <v>117.87237261413505</v>
      </c>
      <c r="T999" s="30">
        <f t="shared" si="165"/>
        <v>0</v>
      </c>
      <c r="U999" s="30">
        <f t="shared" si="166"/>
        <v>352510.0921072269</v>
      </c>
    </row>
    <row r="1000" spans="11:21">
      <c r="K1000" s="24">
        <f t="shared" si="168"/>
        <v>997</v>
      </c>
      <c r="L1000" s="13">
        <f t="shared" si="167"/>
        <v>47039</v>
      </c>
      <c r="M1000" s="9">
        <f t="shared" si="169"/>
        <v>0</v>
      </c>
      <c r="P1000" s="24">
        <f t="shared" si="161"/>
        <v>997</v>
      </c>
      <c r="Q1000" s="26">
        <f t="shared" si="162"/>
        <v>47039</v>
      </c>
      <c r="R1000" s="30">
        <f t="shared" si="164"/>
        <v>352510.0921072269</v>
      </c>
      <c r="S1000" s="30">
        <f t="shared" si="163"/>
        <v>117.91179997787241</v>
      </c>
      <c r="T1000" s="30">
        <f t="shared" si="165"/>
        <v>0</v>
      </c>
      <c r="U1000" s="30">
        <f t="shared" si="166"/>
        <v>352628.00390720478</v>
      </c>
    </row>
    <row r="1001" spans="11:21">
      <c r="K1001" s="24">
        <f t="shared" si="168"/>
        <v>998</v>
      </c>
      <c r="L1001" s="13">
        <f t="shared" si="167"/>
        <v>47040</v>
      </c>
      <c r="M1001" s="9">
        <f t="shared" si="169"/>
        <v>0</v>
      </c>
      <c r="P1001" s="24">
        <f t="shared" si="161"/>
        <v>998</v>
      </c>
      <c r="Q1001" s="26">
        <f t="shared" si="162"/>
        <v>47040</v>
      </c>
      <c r="R1001" s="30">
        <f t="shared" si="164"/>
        <v>352628.00390720478</v>
      </c>
      <c r="S1001" s="30">
        <f t="shared" si="163"/>
        <v>117.95124052974685</v>
      </c>
      <c r="T1001" s="30">
        <f t="shared" si="165"/>
        <v>0</v>
      </c>
      <c r="U1001" s="30">
        <f t="shared" si="166"/>
        <v>352745.95514773455</v>
      </c>
    </row>
    <row r="1002" spans="11:21">
      <c r="K1002" s="24">
        <f t="shared" si="168"/>
        <v>999</v>
      </c>
      <c r="L1002" s="13">
        <f t="shared" si="167"/>
        <v>47041</v>
      </c>
      <c r="M1002" s="9">
        <f t="shared" si="169"/>
        <v>0</v>
      </c>
      <c r="P1002" s="24">
        <f t="shared" si="161"/>
        <v>999</v>
      </c>
      <c r="Q1002" s="26">
        <f t="shared" si="162"/>
        <v>47041</v>
      </c>
      <c r="R1002" s="30">
        <f t="shared" si="164"/>
        <v>352745.95514773455</v>
      </c>
      <c r="S1002" s="30">
        <f t="shared" si="163"/>
        <v>117.99069427416974</v>
      </c>
      <c r="T1002" s="30">
        <f t="shared" si="165"/>
        <v>0</v>
      </c>
      <c r="U1002" s="30">
        <f t="shared" si="166"/>
        <v>352863.94584200875</v>
      </c>
    </row>
    <row r="1003" spans="11:21">
      <c r="K1003" s="24">
        <f t="shared" si="168"/>
        <v>1000</v>
      </c>
      <c r="L1003" s="13">
        <f t="shared" si="167"/>
        <v>47042</v>
      </c>
      <c r="M1003" s="9">
        <f t="shared" si="169"/>
        <v>0</v>
      </c>
      <c r="P1003" s="24">
        <f t="shared" si="161"/>
        <v>1000</v>
      </c>
      <c r="Q1003" s="26">
        <f t="shared" si="162"/>
        <v>47042</v>
      </c>
      <c r="R1003" s="30">
        <f t="shared" si="164"/>
        <v>352863.94584200875</v>
      </c>
      <c r="S1003" s="30">
        <f t="shared" si="163"/>
        <v>118.03016121555387</v>
      </c>
      <c r="T1003" s="30">
        <f t="shared" si="165"/>
        <v>0</v>
      </c>
      <c r="U1003" s="30">
        <f t="shared" si="166"/>
        <v>352981.97600322432</v>
      </c>
    </row>
    <row r="1004" spans="11:21">
      <c r="K1004" s="24">
        <f t="shared" si="168"/>
        <v>1001</v>
      </c>
      <c r="L1004" s="13">
        <f t="shared" si="167"/>
        <v>47043</v>
      </c>
      <c r="M1004" s="9">
        <f t="shared" si="169"/>
        <v>0</v>
      </c>
      <c r="P1004" s="24">
        <f t="shared" si="161"/>
        <v>1001</v>
      </c>
      <c r="Q1004" s="26">
        <f t="shared" si="162"/>
        <v>47043</v>
      </c>
      <c r="R1004" s="30">
        <f t="shared" si="164"/>
        <v>352981.97600322432</v>
      </c>
      <c r="S1004" s="30">
        <f t="shared" si="163"/>
        <v>118.0696413583135</v>
      </c>
      <c r="T1004" s="30">
        <f t="shared" si="165"/>
        <v>0</v>
      </c>
      <c r="U1004" s="30">
        <f t="shared" si="166"/>
        <v>353100.04564458266</v>
      </c>
    </row>
    <row r="1005" spans="11:21">
      <c r="K1005" s="24">
        <f t="shared" si="168"/>
        <v>1002</v>
      </c>
      <c r="L1005" s="13">
        <f t="shared" si="167"/>
        <v>47044</v>
      </c>
      <c r="M1005" s="9">
        <f t="shared" si="169"/>
        <v>0</v>
      </c>
      <c r="P1005" s="24">
        <f t="shared" si="161"/>
        <v>1002</v>
      </c>
      <c r="Q1005" s="26">
        <f t="shared" si="162"/>
        <v>47044</v>
      </c>
      <c r="R1005" s="30">
        <f t="shared" si="164"/>
        <v>353100.04564458266</v>
      </c>
      <c r="S1005" s="30">
        <f t="shared" si="163"/>
        <v>118.10913470686441</v>
      </c>
      <c r="T1005" s="30">
        <f t="shared" si="165"/>
        <v>0</v>
      </c>
      <c r="U1005" s="30">
        <f t="shared" si="166"/>
        <v>353218.1547792895</v>
      </c>
    </row>
    <row r="1006" spans="11:21">
      <c r="K1006" s="24">
        <f t="shared" si="168"/>
        <v>1003</v>
      </c>
      <c r="L1006" s="13">
        <f t="shared" si="167"/>
        <v>47045</v>
      </c>
      <c r="M1006" s="9">
        <f t="shared" si="169"/>
        <v>0</v>
      </c>
      <c r="P1006" s="24">
        <f t="shared" si="161"/>
        <v>1003</v>
      </c>
      <c r="Q1006" s="26">
        <f t="shared" si="162"/>
        <v>47045</v>
      </c>
      <c r="R1006" s="30">
        <f t="shared" si="164"/>
        <v>353218.1547792895</v>
      </c>
      <c r="S1006" s="30">
        <f t="shared" si="163"/>
        <v>118.14864126562381</v>
      </c>
      <c r="T1006" s="30">
        <f t="shared" si="165"/>
        <v>0</v>
      </c>
      <c r="U1006" s="30">
        <f t="shared" si="166"/>
        <v>353336.30342055514</v>
      </c>
    </row>
    <row r="1007" spans="11:21">
      <c r="K1007" s="24">
        <f t="shared" si="168"/>
        <v>1004</v>
      </c>
      <c r="L1007" s="13">
        <f t="shared" si="167"/>
        <v>47046</v>
      </c>
      <c r="M1007" s="9">
        <f t="shared" si="169"/>
        <v>-23816.552906502271</v>
      </c>
      <c r="P1007" s="24">
        <f t="shared" si="161"/>
        <v>1004</v>
      </c>
      <c r="Q1007" s="26">
        <f t="shared" si="162"/>
        <v>47046</v>
      </c>
      <c r="R1007" s="30">
        <f t="shared" si="164"/>
        <v>353336.30342055514</v>
      </c>
      <c r="S1007" s="30">
        <f t="shared" si="163"/>
        <v>118.18816103901042</v>
      </c>
      <c r="T1007" s="30">
        <f t="shared" si="165"/>
        <v>-23816.552906502271</v>
      </c>
      <c r="U1007" s="30">
        <f t="shared" si="166"/>
        <v>329637.93867509189</v>
      </c>
    </row>
    <row r="1008" spans="11:21">
      <c r="K1008" s="24">
        <f t="shared" si="168"/>
        <v>1005</v>
      </c>
      <c r="L1008" s="13">
        <f t="shared" si="167"/>
        <v>47047</v>
      </c>
      <c r="M1008" s="9">
        <f t="shared" si="169"/>
        <v>0</v>
      </c>
      <c r="P1008" s="24">
        <f t="shared" si="161"/>
        <v>1005</v>
      </c>
      <c r="Q1008" s="26">
        <f t="shared" si="162"/>
        <v>47047</v>
      </c>
      <c r="R1008" s="30">
        <f t="shared" si="164"/>
        <v>329637.93867509189</v>
      </c>
      <c r="S1008" s="30">
        <f t="shared" si="163"/>
        <v>110.26124800521352</v>
      </c>
      <c r="T1008" s="30">
        <f t="shared" si="165"/>
        <v>0</v>
      </c>
      <c r="U1008" s="30">
        <f t="shared" si="166"/>
        <v>329748.1999230971</v>
      </c>
    </row>
    <row r="1009" spans="11:21">
      <c r="K1009" s="24">
        <f t="shared" si="168"/>
        <v>1006</v>
      </c>
      <c r="L1009" s="13">
        <f t="shared" si="167"/>
        <v>47048</v>
      </c>
      <c r="M1009" s="9">
        <f t="shared" si="169"/>
        <v>0</v>
      </c>
      <c r="P1009" s="24">
        <f t="shared" si="161"/>
        <v>1006</v>
      </c>
      <c r="Q1009" s="26">
        <f t="shared" si="162"/>
        <v>47048</v>
      </c>
      <c r="R1009" s="30">
        <f t="shared" si="164"/>
        <v>329748.1999230971</v>
      </c>
      <c r="S1009" s="30">
        <f t="shared" si="163"/>
        <v>110.29812950878234</v>
      </c>
      <c r="T1009" s="30">
        <f t="shared" si="165"/>
        <v>0</v>
      </c>
      <c r="U1009" s="30">
        <f t="shared" si="166"/>
        <v>329858.49805260589</v>
      </c>
    </row>
    <row r="1010" spans="11:21">
      <c r="K1010" s="24">
        <f t="shared" si="168"/>
        <v>1007</v>
      </c>
      <c r="L1010" s="13">
        <f t="shared" si="167"/>
        <v>47049</v>
      </c>
      <c r="M1010" s="9">
        <f t="shared" si="169"/>
        <v>0</v>
      </c>
      <c r="P1010" s="24">
        <f t="shared" si="161"/>
        <v>1007</v>
      </c>
      <c r="Q1010" s="26">
        <f t="shared" si="162"/>
        <v>47049</v>
      </c>
      <c r="R1010" s="30">
        <f t="shared" si="164"/>
        <v>329858.49805260589</v>
      </c>
      <c r="S1010" s="30">
        <f t="shared" si="163"/>
        <v>110.33502334891847</v>
      </c>
      <c r="T1010" s="30">
        <f t="shared" si="165"/>
        <v>0</v>
      </c>
      <c r="U1010" s="30">
        <f t="shared" si="166"/>
        <v>329968.83307595481</v>
      </c>
    </row>
    <row r="1011" spans="11:21">
      <c r="K1011" s="24">
        <f t="shared" si="168"/>
        <v>1008</v>
      </c>
      <c r="L1011" s="13">
        <f t="shared" si="167"/>
        <v>47050</v>
      </c>
      <c r="M1011" s="9">
        <f t="shared" si="169"/>
        <v>0</v>
      </c>
      <c r="P1011" s="24">
        <f t="shared" si="161"/>
        <v>1008</v>
      </c>
      <c r="Q1011" s="26">
        <f t="shared" si="162"/>
        <v>47050</v>
      </c>
      <c r="R1011" s="30">
        <f t="shared" si="164"/>
        <v>329968.83307595481</v>
      </c>
      <c r="S1011" s="30">
        <f t="shared" si="163"/>
        <v>110.37192952974836</v>
      </c>
      <c r="T1011" s="30">
        <f t="shared" si="165"/>
        <v>0</v>
      </c>
      <c r="U1011" s="30">
        <f t="shared" si="166"/>
        <v>330079.20500548457</v>
      </c>
    </row>
    <row r="1012" spans="11:21">
      <c r="K1012" s="24">
        <f t="shared" si="168"/>
        <v>1009</v>
      </c>
      <c r="L1012" s="13">
        <f t="shared" si="167"/>
        <v>47051</v>
      </c>
      <c r="M1012" s="9">
        <f t="shared" si="169"/>
        <v>0</v>
      </c>
      <c r="P1012" s="24">
        <f t="shared" si="161"/>
        <v>1009</v>
      </c>
      <c r="Q1012" s="26">
        <f t="shared" si="162"/>
        <v>47051</v>
      </c>
      <c r="R1012" s="30">
        <f t="shared" si="164"/>
        <v>330079.20500548457</v>
      </c>
      <c r="S1012" s="30">
        <f t="shared" si="163"/>
        <v>110.40884805539989</v>
      </c>
      <c r="T1012" s="30">
        <f t="shared" si="165"/>
        <v>0</v>
      </c>
      <c r="U1012" s="30">
        <f t="shared" si="166"/>
        <v>330189.61385353998</v>
      </c>
    </row>
    <row r="1013" spans="11:21">
      <c r="K1013" s="24">
        <f t="shared" si="168"/>
        <v>1010</v>
      </c>
      <c r="L1013" s="13">
        <f t="shared" si="167"/>
        <v>47052</v>
      </c>
      <c r="M1013" s="9">
        <f t="shared" si="169"/>
        <v>0</v>
      </c>
      <c r="P1013" s="24">
        <f t="shared" si="161"/>
        <v>1010</v>
      </c>
      <c r="Q1013" s="26">
        <f t="shared" si="162"/>
        <v>47052</v>
      </c>
      <c r="R1013" s="30">
        <f t="shared" si="164"/>
        <v>330189.61385353998</v>
      </c>
      <c r="S1013" s="30">
        <f t="shared" si="163"/>
        <v>110.44577893000231</v>
      </c>
      <c r="T1013" s="30">
        <f t="shared" si="165"/>
        <v>0</v>
      </c>
      <c r="U1013" s="30">
        <f t="shared" si="166"/>
        <v>330300.05963246996</v>
      </c>
    </row>
    <row r="1014" spans="11:21">
      <c r="K1014" s="24">
        <f t="shared" si="168"/>
        <v>1011</v>
      </c>
      <c r="L1014" s="13">
        <f t="shared" si="167"/>
        <v>47053</v>
      </c>
      <c r="M1014" s="9">
        <f t="shared" si="169"/>
        <v>0</v>
      </c>
      <c r="P1014" s="24">
        <f t="shared" si="161"/>
        <v>1011</v>
      </c>
      <c r="Q1014" s="26">
        <f t="shared" si="162"/>
        <v>47053</v>
      </c>
      <c r="R1014" s="30">
        <f t="shared" si="164"/>
        <v>330300.05963246996</v>
      </c>
      <c r="S1014" s="30">
        <f t="shared" si="163"/>
        <v>110.48272215768621</v>
      </c>
      <c r="T1014" s="30">
        <f t="shared" si="165"/>
        <v>0</v>
      </c>
      <c r="U1014" s="30">
        <f t="shared" si="166"/>
        <v>330410.54235462763</v>
      </c>
    </row>
    <row r="1015" spans="11:21">
      <c r="K1015" s="24">
        <f t="shared" si="168"/>
        <v>1012</v>
      </c>
      <c r="L1015" s="13">
        <f t="shared" si="167"/>
        <v>47054</v>
      </c>
      <c r="M1015" s="9">
        <f t="shared" si="169"/>
        <v>0</v>
      </c>
      <c r="P1015" s="24">
        <f t="shared" si="161"/>
        <v>1012</v>
      </c>
      <c r="Q1015" s="26">
        <f t="shared" si="162"/>
        <v>47054</v>
      </c>
      <c r="R1015" s="30">
        <f t="shared" si="164"/>
        <v>330410.54235462763</v>
      </c>
      <c r="S1015" s="30">
        <f t="shared" si="163"/>
        <v>110.51967774258362</v>
      </c>
      <c r="T1015" s="30">
        <f t="shared" si="165"/>
        <v>0</v>
      </c>
      <c r="U1015" s="30">
        <f t="shared" si="166"/>
        <v>330521.06203237019</v>
      </c>
    </row>
    <row r="1016" spans="11:21">
      <c r="K1016" s="24">
        <f t="shared" si="168"/>
        <v>1013</v>
      </c>
      <c r="L1016" s="13">
        <f t="shared" si="167"/>
        <v>47055</v>
      </c>
      <c r="M1016" s="9">
        <f t="shared" si="169"/>
        <v>0</v>
      </c>
      <c r="P1016" s="24">
        <f t="shared" si="161"/>
        <v>1013</v>
      </c>
      <c r="Q1016" s="26">
        <f t="shared" si="162"/>
        <v>47055</v>
      </c>
      <c r="R1016" s="30">
        <f t="shared" si="164"/>
        <v>330521.06203237019</v>
      </c>
      <c r="S1016" s="30">
        <f t="shared" si="163"/>
        <v>110.55664568882794</v>
      </c>
      <c r="T1016" s="30">
        <f t="shared" si="165"/>
        <v>0</v>
      </c>
      <c r="U1016" s="30">
        <f t="shared" si="166"/>
        <v>330631.61867805902</v>
      </c>
    </row>
    <row r="1017" spans="11:21">
      <c r="K1017" s="24">
        <f t="shared" si="168"/>
        <v>1014</v>
      </c>
      <c r="L1017" s="13">
        <f t="shared" si="167"/>
        <v>47056</v>
      </c>
      <c r="M1017" s="9">
        <f t="shared" si="169"/>
        <v>0</v>
      </c>
      <c r="P1017" s="24">
        <f t="shared" si="161"/>
        <v>1014</v>
      </c>
      <c r="Q1017" s="26">
        <f t="shared" si="162"/>
        <v>47056</v>
      </c>
      <c r="R1017" s="30">
        <f t="shared" si="164"/>
        <v>330631.61867805902</v>
      </c>
      <c r="S1017" s="30">
        <f t="shared" si="163"/>
        <v>110.59362600055395</v>
      </c>
      <c r="T1017" s="30">
        <f t="shared" si="165"/>
        <v>0</v>
      </c>
      <c r="U1017" s="30">
        <f t="shared" si="166"/>
        <v>330742.21230405959</v>
      </c>
    </row>
    <row r="1018" spans="11:21">
      <c r="K1018" s="24">
        <f t="shared" si="168"/>
        <v>1015</v>
      </c>
      <c r="L1018" s="13">
        <f t="shared" si="167"/>
        <v>47057</v>
      </c>
      <c r="M1018" s="9">
        <f t="shared" si="169"/>
        <v>0</v>
      </c>
      <c r="P1018" s="24">
        <f t="shared" si="161"/>
        <v>1015</v>
      </c>
      <c r="Q1018" s="26">
        <f t="shared" si="162"/>
        <v>47057</v>
      </c>
      <c r="R1018" s="30">
        <f t="shared" si="164"/>
        <v>330742.21230405959</v>
      </c>
      <c r="S1018" s="30">
        <f t="shared" si="163"/>
        <v>110.63061868189777</v>
      </c>
      <c r="T1018" s="30">
        <f t="shared" si="165"/>
        <v>0</v>
      </c>
      <c r="U1018" s="30">
        <f t="shared" si="166"/>
        <v>330852.84292274149</v>
      </c>
    </row>
    <row r="1019" spans="11:21">
      <c r="K1019" s="24">
        <f t="shared" si="168"/>
        <v>1016</v>
      </c>
      <c r="L1019" s="13">
        <f t="shared" si="167"/>
        <v>47058</v>
      </c>
      <c r="M1019" s="9">
        <f t="shared" si="169"/>
        <v>0</v>
      </c>
      <c r="P1019" s="24">
        <f t="shared" si="161"/>
        <v>1016</v>
      </c>
      <c r="Q1019" s="26">
        <f t="shared" si="162"/>
        <v>47058</v>
      </c>
      <c r="R1019" s="30">
        <f t="shared" si="164"/>
        <v>330852.84292274149</v>
      </c>
      <c r="S1019" s="30">
        <f t="shared" si="163"/>
        <v>110.66762373699697</v>
      </c>
      <c r="T1019" s="30">
        <f t="shared" si="165"/>
        <v>0</v>
      </c>
      <c r="U1019" s="30">
        <f t="shared" si="166"/>
        <v>330963.5105464785</v>
      </c>
    </row>
    <row r="1020" spans="11:21">
      <c r="K1020" s="24">
        <f t="shared" si="168"/>
        <v>1017</v>
      </c>
      <c r="L1020" s="13">
        <f t="shared" si="167"/>
        <v>47059</v>
      </c>
      <c r="M1020" s="9">
        <f t="shared" si="169"/>
        <v>0</v>
      </c>
      <c r="P1020" s="24">
        <f t="shared" si="161"/>
        <v>1017</v>
      </c>
      <c r="Q1020" s="26">
        <f t="shared" si="162"/>
        <v>47059</v>
      </c>
      <c r="R1020" s="30">
        <f t="shared" si="164"/>
        <v>330963.5105464785</v>
      </c>
      <c r="S1020" s="30">
        <f t="shared" si="163"/>
        <v>110.70464116999045</v>
      </c>
      <c r="T1020" s="30">
        <f t="shared" si="165"/>
        <v>0</v>
      </c>
      <c r="U1020" s="30">
        <f t="shared" si="166"/>
        <v>331074.21518764849</v>
      </c>
    </row>
    <row r="1021" spans="11:21">
      <c r="K1021" s="24">
        <f t="shared" si="168"/>
        <v>1018</v>
      </c>
      <c r="L1021" s="13">
        <f t="shared" si="167"/>
        <v>47060</v>
      </c>
      <c r="M1021" s="9">
        <f t="shared" si="169"/>
        <v>0</v>
      </c>
      <c r="P1021" s="24">
        <f t="shared" si="161"/>
        <v>1018</v>
      </c>
      <c r="Q1021" s="26">
        <f t="shared" si="162"/>
        <v>47060</v>
      </c>
      <c r="R1021" s="30">
        <f t="shared" si="164"/>
        <v>331074.21518764849</v>
      </c>
      <c r="S1021" s="30">
        <f t="shared" si="163"/>
        <v>110.74167098501852</v>
      </c>
      <c r="T1021" s="30">
        <f t="shared" si="165"/>
        <v>0</v>
      </c>
      <c r="U1021" s="30">
        <f t="shared" si="166"/>
        <v>331184.95685863349</v>
      </c>
    </row>
    <row r="1022" spans="11:21">
      <c r="K1022" s="24">
        <f t="shared" si="168"/>
        <v>1019</v>
      </c>
      <c r="L1022" s="13">
        <f t="shared" si="167"/>
        <v>47061</v>
      </c>
      <c r="M1022" s="9">
        <f t="shared" si="169"/>
        <v>0</v>
      </c>
      <c r="P1022" s="24">
        <f t="shared" si="161"/>
        <v>1019</v>
      </c>
      <c r="Q1022" s="26">
        <f t="shared" si="162"/>
        <v>47061</v>
      </c>
      <c r="R1022" s="30">
        <f t="shared" si="164"/>
        <v>331184.95685863349</v>
      </c>
      <c r="S1022" s="30">
        <f t="shared" si="163"/>
        <v>110.77871318622286</v>
      </c>
      <c r="T1022" s="30">
        <f t="shared" si="165"/>
        <v>0</v>
      </c>
      <c r="U1022" s="30">
        <f t="shared" si="166"/>
        <v>331295.73557181971</v>
      </c>
    </row>
    <row r="1023" spans="11:21">
      <c r="K1023" s="24">
        <f t="shared" si="168"/>
        <v>1020</v>
      </c>
      <c r="L1023" s="13">
        <f t="shared" si="167"/>
        <v>47062</v>
      </c>
      <c r="M1023" s="9">
        <f t="shared" si="169"/>
        <v>0</v>
      </c>
      <c r="P1023" s="24">
        <f t="shared" si="161"/>
        <v>1020</v>
      </c>
      <c r="Q1023" s="26">
        <f t="shared" si="162"/>
        <v>47062</v>
      </c>
      <c r="R1023" s="30">
        <f t="shared" si="164"/>
        <v>331295.73557181971</v>
      </c>
      <c r="S1023" s="30">
        <f t="shared" si="163"/>
        <v>110.81576777774657</v>
      </c>
      <c r="T1023" s="30">
        <f t="shared" si="165"/>
        <v>0</v>
      </c>
      <c r="U1023" s="30">
        <f t="shared" si="166"/>
        <v>331406.55133959744</v>
      </c>
    </row>
    <row r="1024" spans="11:21">
      <c r="K1024" s="24">
        <f t="shared" si="168"/>
        <v>1021</v>
      </c>
      <c r="L1024" s="13">
        <f t="shared" si="167"/>
        <v>47063</v>
      </c>
      <c r="M1024" s="9">
        <f t="shared" si="169"/>
        <v>0</v>
      </c>
      <c r="P1024" s="24">
        <f t="shared" si="161"/>
        <v>1021</v>
      </c>
      <c r="Q1024" s="26">
        <f t="shared" si="162"/>
        <v>47063</v>
      </c>
      <c r="R1024" s="30">
        <f t="shared" si="164"/>
        <v>331406.55133959744</v>
      </c>
      <c r="S1024" s="30">
        <f t="shared" si="163"/>
        <v>110.85283476373411</v>
      </c>
      <c r="T1024" s="30">
        <f t="shared" si="165"/>
        <v>0</v>
      </c>
      <c r="U1024" s="30">
        <f t="shared" si="166"/>
        <v>331517.4041743612</v>
      </c>
    </row>
    <row r="1025" spans="11:21">
      <c r="K1025" s="24">
        <f t="shared" si="168"/>
        <v>1022</v>
      </c>
      <c r="L1025" s="13">
        <f t="shared" si="167"/>
        <v>47064</v>
      </c>
      <c r="M1025" s="9">
        <f t="shared" si="169"/>
        <v>0</v>
      </c>
      <c r="P1025" s="24">
        <f t="shared" si="161"/>
        <v>1022</v>
      </c>
      <c r="Q1025" s="26">
        <f t="shared" si="162"/>
        <v>47064</v>
      </c>
      <c r="R1025" s="30">
        <f t="shared" si="164"/>
        <v>331517.4041743612</v>
      </c>
      <c r="S1025" s="30">
        <f t="shared" si="163"/>
        <v>110.88991414833133</v>
      </c>
      <c r="T1025" s="30">
        <f t="shared" si="165"/>
        <v>0</v>
      </c>
      <c r="U1025" s="30">
        <f t="shared" si="166"/>
        <v>331628.29408850952</v>
      </c>
    </row>
    <row r="1026" spans="11:21">
      <c r="K1026" s="24">
        <f t="shared" si="168"/>
        <v>1023</v>
      </c>
      <c r="L1026" s="13">
        <f t="shared" si="167"/>
        <v>47065</v>
      </c>
      <c r="M1026" s="9">
        <f t="shared" si="169"/>
        <v>0</v>
      </c>
      <c r="P1026" s="24">
        <f t="shared" si="161"/>
        <v>1023</v>
      </c>
      <c r="Q1026" s="26">
        <f t="shared" si="162"/>
        <v>47065</v>
      </c>
      <c r="R1026" s="30">
        <f t="shared" si="164"/>
        <v>331628.29408850952</v>
      </c>
      <c r="S1026" s="30">
        <f t="shared" si="163"/>
        <v>110.92700593568544</v>
      </c>
      <c r="T1026" s="30">
        <f t="shared" si="165"/>
        <v>0</v>
      </c>
      <c r="U1026" s="30">
        <f t="shared" si="166"/>
        <v>331739.22109444521</v>
      </c>
    </row>
    <row r="1027" spans="11:21">
      <c r="K1027" s="24">
        <f t="shared" si="168"/>
        <v>1024</v>
      </c>
      <c r="L1027" s="13">
        <f t="shared" si="167"/>
        <v>47066</v>
      </c>
      <c r="M1027" s="9">
        <f t="shared" si="169"/>
        <v>0</v>
      </c>
      <c r="P1027" s="24">
        <f t="shared" si="161"/>
        <v>1024</v>
      </c>
      <c r="Q1027" s="26">
        <f t="shared" si="162"/>
        <v>47066</v>
      </c>
      <c r="R1027" s="30">
        <f t="shared" si="164"/>
        <v>331739.22109444521</v>
      </c>
      <c r="S1027" s="30">
        <f t="shared" si="163"/>
        <v>110.96411012994508</v>
      </c>
      <c r="T1027" s="30">
        <f t="shared" si="165"/>
        <v>0</v>
      </c>
      <c r="U1027" s="30">
        <f t="shared" si="166"/>
        <v>331850.18520457513</v>
      </c>
    </row>
    <row r="1028" spans="11:21">
      <c r="K1028" s="24">
        <f t="shared" si="168"/>
        <v>1025</v>
      </c>
      <c r="L1028" s="13">
        <f t="shared" si="167"/>
        <v>47067</v>
      </c>
      <c r="M1028" s="9">
        <f t="shared" si="169"/>
        <v>0</v>
      </c>
      <c r="P1028" s="24">
        <f t="shared" si="161"/>
        <v>1025</v>
      </c>
      <c r="Q1028" s="26">
        <f t="shared" si="162"/>
        <v>47067</v>
      </c>
      <c r="R1028" s="30">
        <f t="shared" si="164"/>
        <v>331850.18520457513</v>
      </c>
      <c r="S1028" s="30">
        <f t="shared" si="163"/>
        <v>111.00122673526026</v>
      </c>
      <c r="T1028" s="30">
        <f t="shared" si="165"/>
        <v>0</v>
      </c>
      <c r="U1028" s="30">
        <f t="shared" si="166"/>
        <v>331961.18643131037</v>
      </c>
    </row>
    <row r="1029" spans="11:21">
      <c r="K1029" s="24">
        <f t="shared" si="168"/>
        <v>1026</v>
      </c>
      <c r="L1029" s="13">
        <f t="shared" si="167"/>
        <v>47068</v>
      </c>
      <c r="M1029" s="9">
        <f t="shared" si="169"/>
        <v>0</v>
      </c>
      <c r="P1029" s="24">
        <f t="shared" ref="P1029:P1092" si="170">+P1028+1</f>
        <v>1026</v>
      </c>
      <c r="Q1029" s="26">
        <f t="shared" ref="Q1029:Q1092" si="171">+L1029</f>
        <v>47068</v>
      </c>
      <c r="R1029" s="30">
        <f t="shared" si="164"/>
        <v>331961.18643131037</v>
      </c>
      <c r="S1029" s="30">
        <f t="shared" si="163"/>
        <v>111.03835575578239</v>
      </c>
      <c r="T1029" s="30">
        <f t="shared" si="165"/>
        <v>0</v>
      </c>
      <c r="U1029" s="30">
        <f t="shared" si="166"/>
        <v>332072.22478706617</v>
      </c>
    </row>
    <row r="1030" spans="11:21">
      <c r="K1030" s="24">
        <f t="shared" si="168"/>
        <v>1027</v>
      </c>
      <c r="L1030" s="13">
        <f t="shared" si="167"/>
        <v>47069</v>
      </c>
      <c r="M1030" s="9">
        <f t="shared" si="169"/>
        <v>0</v>
      </c>
      <c r="P1030" s="24">
        <f t="shared" si="170"/>
        <v>1027</v>
      </c>
      <c r="Q1030" s="26">
        <f t="shared" si="171"/>
        <v>47069</v>
      </c>
      <c r="R1030" s="30">
        <f t="shared" si="164"/>
        <v>332072.22478706617</v>
      </c>
      <c r="S1030" s="30">
        <f t="shared" ref="S1030:S1093" si="172">+R1030*$M$2</f>
        <v>111.07549719566425</v>
      </c>
      <c r="T1030" s="30">
        <f t="shared" si="165"/>
        <v>0</v>
      </c>
      <c r="U1030" s="30">
        <f t="shared" si="166"/>
        <v>332183.30028426182</v>
      </c>
    </row>
    <row r="1031" spans="11:21">
      <c r="K1031" s="24">
        <f t="shared" si="168"/>
        <v>1028</v>
      </c>
      <c r="L1031" s="13">
        <f t="shared" si="167"/>
        <v>47070</v>
      </c>
      <c r="M1031" s="9">
        <f t="shared" si="169"/>
        <v>0</v>
      </c>
      <c r="P1031" s="24">
        <f t="shared" si="170"/>
        <v>1028</v>
      </c>
      <c r="Q1031" s="26">
        <f t="shared" si="171"/>
        <v>47070</v>
      </c>
      <c r="R1031" s="30">
        <f t="shared" si="164"/>
        <v>332183.30028426182</v>
      </c>
      <c r="S1031" s="30">
        <f t="shared" si="172"/>
        <v>111.11265105906</v>
      </c>
      <c r="T1031" s="30">
        <f t="shared" si="165"/>
        <v>0</v>
      </c>
      <c r="U1031" s="30">
        <f t="shared" si="166"/>
        <v>332294.41293532087</v>
      </c>
    </row>
    <row r="1032" spans="11:21">
      <c r="K1032" s="24">
        <f t="shared" si="168"/>
        <v>1029</v>
      </c>
      <c r="L1032" s="13">
        <f t="shared" si="167"/>
        <v>47071</v>
      </c>
      <c r="M1032" s="9">
        <f t="shared" si="169"/>
        <v>0</v>
      </c>
      <c r="P1032" s="24">
        <f t="shared" si="170"/>
        <v>1029</v>
      </c>
      <c r="Q1032" s="26">
        <f t="shared" si="171"/>
        <v>47071</v>
      </c>
      <c r="R1032" s="30">
        <f t="shared" si="164"/>
        <v>332294.41293532087</v>
      </c>
      <c r="S1032" s="30">
        <f t="shared" si="172"/>
        <v>111.14981735012522</v>
      </c>
      <c r="T1032" s="30">
        <f t="shared" si="165"/>
        <v>0</v>
      </c>
      <c r="U1032" s="30">
        <f t="shared" si="166"/>
        <v>332405.56275267102</v>
      </c>
    </row>
    <row r="1033" spans="11:21">
      <c r="K1033" s="24">
        <f t="shared" si="168"/>
        <v>1030</v>
      </c>
      <c r="L1033" s="13">
        <f t="shared" si="167"/>
        <v>47072</v>
      </c>
      <c r="M1033" s="9">
        <f t="shared" si="169"/>
        <v>0</v>
      </c>
      <c r="P1033" s="24">
        <f t="shared" si="170"/>
        <v>1030</v>
      </c>
      <c r="Q1033" s="26">
        <f t="shared" si="171"/>
        <v>47072</v>
      </c>
      <c r="R1033" s="30">
        <f t="shared" si="164"/>
        <v>332405.56275267102</v>
      </c>
      <c r="S1033" s="30">
        <f t="shared" si="172"/>
        <v>111.18699607301689</v>
      </c>
      <c r="T1033" s="30">
        <f t="shared" si="165"/>
        <v>0</v>
      </c>
      <c r="U1033" s="30">
        <f t="shared" si="166"/>
        <v>332516.74974874401</v>
      </c>
    </row>
    <row r="1034" spans="11:21">
      <c r="K1034" s="24">
        <f t="shared" si="168"/>
        <v>1031</v>
      </c>
      <c r="L1034" s="13">
        <f t="shared" si="167"/>
        <v>47073</v>
      </c>
      <c r="M1034" s="9">
        <f t="shared" si="169"/>
        <v>0</v>
      </c>
      <c r="P1034" s="24">
        <f t="shared" si="170"/>
        <v>1031</v>
      </c>
      <c r="Q1034" s="26">
        <f t="shared" si="171"/>
        <v>47073</v>
      </c>
      <c r="R1034" s="30">
        <f t="shared" si="164"/>
        <v>332516.74974874401</v>
      </c>
      <c r="S1034" s="30">
        <f t="shared" si="172"/>
        <v>111.2241872318933</v>
      </c>
      <c r="T1034" s="30">
        <f t="shared" si="165"/>
        <v>0</v>
      </c>
      <c r="U1034" s="30">
        <f t="shared" si="166"/>
        <v>332627.97393597593</v>
      </c>
    </row>
    <row r="1035" spans="11:21">
      <c r="K1035" s="24">
        <f t="shared" si="168"/>
        <v>1032</v>
      </c>
      <c r="L1035" s="13">
        <f t="shared" si="167"/>
        <v>47074</v>
      </c>
      <c r="M1035" s="9">
        <f t="shared" si="169"/>
        <v>0</v>
      </c>
      <c r="P1035" s="24">
        <f t="shared" si="170"/>
        <v>1032</v>
      </c>
      <c r="Q1035" s="26">
        <f t="shared" si="171"/>
        <v>47074</v>
      </c>
      <c r="R1035" s="30">
        <f t="shared" ref="R1035:R1098" si="173">+U1034</f>
        <v>332627.97393597593</v>
      </c>
      <c r="S1035" s="30">
        <f t="shared" si="172"/>
        <v>111.26139083091424</v>
      </c>
      <c r="T1035" s="30">
        <f t="shared" ref="T1035:T1098" si="174">+M1035</f>
        <v>0</v>
      </c>
      <c r="U1035" s="30">
        <f t="shared" ref="U1035:U1098" si="175">+R1035+S1035+T1035</f>
        <v>332739.23532680684</v>
      </c>
    </row>
    <row r="1036" spans="11:21">
      <c r="K1036" s="24">
        <f t="shared" si="168"/>
        <v>1033</v>
      </c>
      <c r="L1036" s="13">
        <f t="shared" si="167"/>
        <v>47075</v>
      </c>
      <c r="M1036" s="9">
        <f t="shared" si="169"/>
        <v>0</v>
      </c>
      <c r="P1036" s="24">
        <f t="shared" si="170"/>
        <v>1033</v>
      </c>
      <c r="Q1036" s="26">
        <f t="shared" si="171"/>
        <v>47075</v>
      </c>
      <c r="R1036" s="30">
        <f t="shared" si="173"/>
        <v>332739.23532680684</v>
      </c>
      <c r="S1036" s="30">
        <f t="shared" si="172"/>
        <v>111.2986068742408</v>
      </c>
      <c r="T1036" s="30">
        <f t="shared" si="174"/>
        <v>0</v>
      </c>
      <c r="U1036" s="30">
        <f t="shared" si="175"/>
        <v>332850.53393368109</v>
      </c>
    </row>
    <row r="1037" spans="11:21">
      <c r="K1037" s="24">
        <f t="shared" si="168"/>
        <v>1034</v>
      </c>
      <c r="L1037" s="13">
        <f t="shared" si="167"/>
        <v>47076</v>
      </c>
      <c r="M1037" s="9">
        <f t="shared" si="169"/>
        <v>0</v>
      </c>
      <c r="P1037" s="24">
        <f t="shared" si="170"/>
        <v>1034</v>
      </c>
      <c r="Q1037" s="26">
        <f t="shared" si="171"/>
        <v>47076</v>
      </c>
      <c r="R1037" s="30">
        <f t="shared" si="173"/>
        <v>332850.53393368109</v>
      </c>
      <c r="S1037" s="30">
        <f t="shared" si="172"/>
        <v>111.33583536603552</v>
      </c>
      <c r="T1037" s="30">
        <f t="shared" si="174"/>
        <v>0</v>
      </c>
      <c r="U1037" s="30">
        <f t="shared" si="175"/>
        <v>332961.86976904713</v>
      </c>
    </row>
    <row r="1038" spans="11:21">
      <c r="K1038" s="24">
        <f t="shared" si="168"/>
        <v>1035</v>
      </c>
      <c r="L1038" s="13">
        <f t="shared" si="167"/>
        <v>47077</v>
      </c>
      <c r="M1038" s="9">
        <f t="shared" si="169"/>
        <v>-23816.552906502271</v>
      </c>
      <c r="P1038" s="24">
        <f t="shared" si="170"/>
        <v>1035</v>
      </c>
      <c r="Q1038" s="26">
        <f t="shared" si="171"/>
        <v>47077</v>
      </c>
      <c r="R1038" s="30">
        <f t="shared" si="173"/>
        <v>332961.86976904713</v>
      </c>
      <c r="S1038" s="30">
        <f t="shared" si="172"/>
        <v>111.37307631046232</v>
      </c>
      <c r="T1038" s="30">
        <f t="shared" si="174"/>
        <v>-23816.552906502271</v>
      </c>
      <c r="U1038" s="30">
        <f t="shared" si="175"/>
        <v>309256.6899388553</v>
      </c>
    </row>
    <row r="1039" spans="11:21">
      <c r="K1039" s="24">
        <f t="shared" si="168"/>
        <v>1036</v>
      </c>
      <c r="L1039" s="13">
        <f t="shared" si="167"/>
        <v>47078</v>
      </c>
      <c r="M1039" s="9">
        <f t="shared" si="169"/>
        <v>0</v>
      </c>
      <c r="P1039" s="24">
        <f t="shared" si="170"/>
        <v>1036</v>
      </c>
      <c r="Q1039" s="26">
        <f t="shared" si="171"/>
        <v>47078</v>
      </c>
      <c r="R1039" s="30">
        <f t="shared" si="173"/>
        <v>309256.6899388553</v>
      </c>
      <c r="S1039" s="30">
        <f t="shared" si="172"/>
        <v>103.44388368545557</v>
      </c>
      <c r="T1039" s="30">
        <f t="shared" si="174"/>
        <v>0</v>
      </c>
      <c r="U1039" s="30">
        <f t="shared" si="175"/>
        <v>309360.13382254075</v>
      </c>
    </row>
    <row r="1040" spans="11:21">
      <c r="K1040" s="24">
        <f t="shared" si="168"/>
        <v>1037</v>
      </c>
      <c r="L1040" s="13">
        <f t="shared" si="167"/>
        <v>47079</v>
      </c>
      <c r="M1040" s="9">
        <f t="shared" si="169"/>
        <v>0</v>
      </c>
      <c r="P1040" s="24">
        <f t="shared" si="170"/>
        <v>1037</v>
      </c>
      <c r="Q1040" s="26">
        <f t="shared" si="171"/>
        <v>47079</v>
      </c>
      <c r="R1040" s="30">
        <f t="shared" si="173"/>
        <v>309360.13382254075</v>
      </c>
      <c r="S1040" s="30">
        <f t="shared" si="172"/>
        <v>103.47848483530959</v>
      </c>
      <c r="T1040" s="30">
        <f t="shared" si="174"/>
        <v>0</v>
      </c>
      <c r="U1040" s="30">
        <f t="shared" si="175"/>
        <v>309463.61230737605</v>
      </c>
    </row>
    <row r="1041" spans="11:21">
      <c r="K1041" s="24">
        <f t="shared" si="168"/>
        <v>1038</v>
      </c>
      <c r="L1041" s="13">
        <f t="shared" si="167"/>
        <v>47080</v>
      </c>
      <c r="M1041" s="9">
        <f t="shared" si="169"/>
        <v>0</v>
      </c>
      <c r="P1041" s="24">
        <f t="shared" si="170"/>
        <v>1038</v>
      </c>
      <c r="Q1041" s="26">
        <f t="shared" si="171"/>
        <v>47080</v>
      </c>
      <c r="R1041" s="30">
        <f t="shared" si="173"/>
        <v>309463.61230737605</v>
      </c>
      <c r="S1041" s="30">
        <f t="shared" si="172"/>
        <v>103.51309755897084</v>
      </c>
      <c r="T1041" s="30">
        <f t="shared" si="174"/>
        <v>0</v>
      </c>
      <c r="U1041" s="30">
        <f t="shared" si="175"/>
        <v>309567.12540493504</v>
      </c>
    </row>
    <row r="1042" spans="11:21">
      <c r="K1042" s="24">
        <f t="shared" si="168"/>
        <v>1039</v>
      </c>
      <c r="L1042" s="13">
        <f t="shared" si="167"/>
        <v>47081</v>
      </c>
      <c r="M1042" s="9">
        <f t="shared" si="169"/>
        <v>0</v>
      </c>
      <c r="P1042" s="24">
        <f t="shared" si="170"/>
        <v>1039</v>
      </c>
      <c r="Q1042" s="26">
        <f t="shared" si="171"/>
        <v>47081</v>
      </c>
      <c r="R1042" s="30">
        <f t="shared" si="173"/>
        <v>309567.12540493504</v>
      </c>
      <c r="S1042" s="30">
        <f t="shared" si="172"/>
        <v>103.54772186031072</v>
      </c>
      <c r="T1042" s="30">
        <f t="shared" si="174"/>
        <v>0</v>
      </c>
      <c r="U1042" s="30">
        <f t="shared" si="175"/>
        <v>309670.67312679533</v>
      </c>
    </row>
    <row r="1043" spans="11:21">
      <c r="K1043" s="24">
        <f t="shared" si="168"/>
        <v>1040</v>
      </c>
      <c r="L1043" s="13">
        <f t="shared" si="167"/>
        <v>47082</v>
      </c>
      <c r="M1043" s="9">
        <f t="shared" si="169"/>
        <v>0</v>
      </c>
      <c r="P1043" s="24">
        <f t="shared" si="170"/>
        <v>1040</v>
      </c>
      <c r="Q1043" s="26">
        <f t="shared" si="171"/>
        <v>47082</v>
      </c>
      <c r="R1043" s="30">
        <f t="shared" si="173"/>
        <v>309670.67312679533</v>
      </c>
      <c r="S1043" s="30">
        <f t="shared" si="172"/>
        <v>103.58235774320181</v>
      </c>
      <c r="T1043" s="30">
        <f t="shared" si="174"/>
        <v>0</v>
      </c>
      <c r="U1043" s="30">
        <f t="shared" si="175"/>
        <v>309774.2554845385</v>
      </c>
    </row>
    <row r="1044" spans="11:21">
      <c r="K1044" s="24">
        <f t="shared" si="168"/>
        <v>1041</v>
      </c>
      <c r="L1044" s="13">
        <f t="shared" si="167"/>
        <v>47083</v>
      </c>
      <c r="M1044" s="9">
        <f t="shared" si="169"/>
        <v>0</v>
      </c>
      <c r="P1044" s="24">
        <f t="shared" si="170"/>
        <v>1041</v>
      </c>
      <c r="Q1044" s="26">
        <f t="shared" si="171"/>
        <v>47083</v>
      </c>
      <c r="R1044" s="30">
        <f t="shared" si="173"/>
        <v>309774.2554845385</v>
      </c>
      <c r="S1044" s="30">
        <f t="shared" si="172"/>
        <v>103.61700521151808</v>
      </c>
      <c r="T1044" s="30">
        <f t="shared" si="174"/>
        <v>0</v>
      </c>
      <c r="U1044" s="30">
        <f t="shared" si="175"/>
        <v>309877.87248975004</v>
      </c>
    </row>
    <row r="1045" spans="11:21">
      <c r="K1045" s="24">
        <f t="shared" si="168"/>
        <v>1042</v>
      </c>
      <c r="L1045" s="13">
        <f t="shared" si="167"/>
        <v>47084</v>
      </c>
      <c r="M1045" s="9">
        <f t="shared" si="169"/>
        <v>0</v>
      </c>
      <c r="P1045" s="24">
        <f t="shared" si="170"/>
        <v>1042</v>
      </c>
      <c r="Q1045" s="26">
        <f t="shared" si="171"/>
        <v>47084</v>
      </c>
      <c r="R1045" s="30">
        <f t="shared" si="173"/>
        <v>309877.87248975004</v>
      </c>
      <c r="S1045" s="30">
        <f t="shared" si="172"/>
        <v>103.65166426913477</v>
      </c>
      <c r="T1045" s="30">
        <f t="shared" si="174"/>
        <v>0</v>
      </c>
      <c r="U1045" s="30">
        <f t="shared" si="175"/>
        <v>309981.52415401919</v>
      </c>
    </row>
    <row r="1046" spans="11:21">
      <c r="K1046" s="24">
        <f t="shared" si="168"/>
        <v>1043</v>
      </c>
      <c r="L1046" s="13">
        <f t="shared" si="167"/>
        <v>47085</v>
      </c>
      <c r="M1046" s="9">
        <f t="shared" si="169"/>
        <v>0</v>
      </c>
      <c r="P1046" s="24">
        <f t="shared" si="170"/>
        <v>1043</v>
      </c>
      <c r="Q1046" s="26">
        <f t="shared" si="171"/>
        <v>47085</v>
      </c>
      <c r="R1046" s="30">
        <f t="shared" si="173"/>
        <v>309981.52415401919</v>
      </c>
      <c r="S1046" s="30">
        <f t="shared" si="172"/>
        <v>103.68633491992838</v>
      </c>
      <c r="T1046" s="30">
        <f t="shared" si="174"/>
        <v>0</v>
      </c>
      <c r="U1046" s="30">
        <f t="shared" si="175"/>
        <v>310085.21048893913</v>
      </c>
    </row>
    <row r="1047" spans="11:21">
      <c r="K1047" s="24">
        <f t="shared" si="168"/>
        <v>1044</v>
      </c>
      <c r="L1047" s="13">
        <f t="shared" si="167"/>
        <v>47086</v>
      </c>
      <c r="M1047" s="9">
        <f t="shared" si="169"/>
        <v>0</v>
      </c>
      <c r="P1047" s="24">
        <f t="shared" si="170"/>
        <v>1044</v>
      </c>
      <c r="Q1047" s="26">
        <f t="shared" si="171"/>
        <v>47086</v>
      </c>
      <c r="R1047" s="30">
        <f t="shared" si="173"/>
        <v>310085.21048893913</v>
      </c>
      <c r="S1047" s="30">
        <f t="shared" si="172"/>
        <v>103.72101716777676</v>
      </c>
      <c r="T1047" s="30">
        <f t="shared" si="174"/>
        <v>0</v>
      </c>
      <c r="U1047" s="30">
        <f t="shared" si="175"/>
        <v>310188.93150610692</v>
      </c>
    </row>
    <row r="1048" spans="11:21">
      <c r="K1048" s="24">
        <f t="shared" si="168"/>
        <v>1045</v>
      </c>
      <c r="L1048" s="13">
        <f t="shared" si="167"/>
        <v>47087</v>
      </c>
      <c r="M1048" s="9">
        <f t="shared" si="169"/>
        <v>0</v>
      </c>
      <c r="P1048" s="24">
        <f t="shared" si="170"/>
        <v>1045</v>
      </c>
      <c r="Q1048" s="26">
        <f t="shared" si="171"/>
        <v>47087</v>
      </c>
      <c r="R1048" s="30">
        <f t="shared" si="173"/>
        <v>310188.93150610692</v>
      </c>
      <c r="S1048" s="30">
        <f t="shared" si="172"/>
        <v>103.75571101655903</v>
      </c>
      <c r="T1048" s="30">
        <f t="shared" si="174"/>
        <v>0</v>
      </c>
      <c r="U1048" s="30">
        <f t="shared" si="175"/>
        <v>310292.68721712346</v>
      </c>
    </row>
    <row r="1049" spans="11:21">
      <c r="K1049" s="24">
        <f t="shared" si="168"/>
        <v>1046</v>
      </c>
      <c r="L1049" s="13">
        <f t="shared" si="167"/>
        <v>47088</v>
      </c>
      <c r="M1049" s="9">
        <f t="shared" si="169"/>
        <v>0</v>
      </c>
      <c r="P1049" s="24">
        <f t="shared" si="170"/>
        <v>1046</v>
      </c>
      <c r="Q1049" s="26">
        <f t="shared" si="171"/>
        <v>47088</v>
      </c>
      <c r="R1049" s="30">
        <f t="shared" si="173"/>
        <v>310292.68721712346</v>
      </c>
      <c r="S1049" s="30">
        <f t="shared" si="172"/>
        <v>103.79041647015559</v>
      </c>
      <c r="T1049" s="30">
        <f t="shared" si="174"/>
        <v>0</v>
      </c>
      <c r="U1049" s="30">
        <f t="shared" si="175"/>
        <v>310396.4776335936</v>
      </c>
    </row>
    <row r="1050" spans="11:21">
      <c r="K1050" s="24">
        <f t="shared" si="168"/>
        <v>1047</v>
      </c>
      <c r="L1050" s="13">
        <f t="shared" si="167"/>
        <v>47089</v>
      </c>
      <c r="M1050" s="9">
        <f t="shared" si="169"/>
        <v>0</v>
      </c>
      <c r="P1050" s="24">
        <f t="shared" si="170"/>
        <v>1047</v>
      </c>
      <c r="Q1050" s="26">
        <f t="shared" si="171"/>
        <v>47089</v>
      </c>
      <c r="R1050" s="30">
        <f t="shared" si="173"/>
        <v>310396.4776335936</v>
      </c>
      <c r="S1050" s="30">
        <f t="shared" si="172"/>
        <v>103.82513353244816</v>
      </c>
      <c r="T1050" s="30">
        <f t="shared" si="174"/>
        <v>0</v>
      </c>
      <c r="U1050" s="30">
        <f t="shared" si="175"/>
        <v>310500.30276712606</v>
      </c>
    </row>
    <row r="1051" spans="11:21">
      <c r="K1051" s="24">
        <f t="shared" si="168"/>
        <v>1048</v>
      </c>
      <c r="L1051" s="13">
        <f t="shared" si="167"/>
        <v>47090</v>
      </c>
      <c r="M1051" s="9">
        <f t="shared" si="169"/>
        <v>0</v>
      </c>
      <c r="P1051" s="24">
        <f t="shared" si="170"/>
        <v>1048</v>
      </c>
      <c r="Q1051" s="26">
        <f t="shared" si="171"/>
        <v>47090</v>
      </c>
      <c r="R1051" s="30">
        <f t="shared" si="173"/>
        <v>310500.30276712606</v>
      </c>
      <c r="S1051" s="30">
        <f t="shared" si="172"/>
        <v>103.85986220731978</v>
      </c>
      <c r="T1051" s="30">
        <f t="shared" si="174"/>
        <v>0</v>
      </c>
      <c r="U1051" s="30">
        <f t="shared" si="175"/>
        <v>310604.16262933338</v>
      </c>
    </row>
    <row r="1052" spans="11:21">
      <c r="K1052" s="24">
        <f t="shared" si="168"/>
        <v>1049</v>
      </c>
      <c r="L1052" s="13">
        <f t="shared" si="167"/>
        <v>47091</v>
      </c>
      <c r="M1052" s="9">
        <f t="shared" si="169"/>
        <v>0</v>
      </c>
      <c r="P1052" s="24">
        <f t="shared" si="170"/>
        <v>1049</v>
      </c>
      <c r="Q1052" s="26">
        <f t="shared" si="171"/>
        <v>47091</v>
      </c>
      <c r="R1052" s="30">
        <f t="shared" si="173"/>
        <v>310604.16262933338</v>
      </c>
      <c r="S1052" s="30">
        <f t="shared" si="172"/>
        <v>103.89460249865473</v>
      </c>
      <c r="T1052" s="30">
        <f t="shared" si="174"/>
        <v>0</v>
      </c>
      <c r="U1052" s="30">
        <f t="shared" si="175"/>
        <v>310708.05723183206</v>
      </c>
    </row>
    <row r="1053" spans="11:21">
      <c r="K1053" s="24">
        <f t="shared" si="168"/>
        <v>1050</v>
      </c>
      <c r="L1053" s="13">
        <f t="shared" ref="L1053:L1088" si="176">+L1052+1</f>
        <v>47092</v>
      </c>
      <c r="M1053" s="9">
        <f t="shared" si="169"/>
        <v>0</v>
      </c>
      <c r="P1053" s="24">
        <f t="shared" si="170"/>
        <v>1050</v>
      </c>
      <c r="Q1053" s="26">
        <f t="shared" si="171"/>
        <v>47092</v>
      </c>
      <c r="R1053" s="30">
        <f t="shared" si="173"/>
        <v>310708.05723183206</v>
      </c>
      <c r="S1053" s="30">
        <f t="shared" si="172"/>
        <v>103.92935441033868</v>
      </c>
      <c r="T1053" s="30">
        <f t="shared" si="174"/>
        <v>0</v>
      </c>
      <c r="U1053" s="30">
        <f t="shared" si="175"/>
        <v>310811.98658624239</v>
      </c>
    </row>
    <row r="1054" spans="11:21">
      <c r="K1054" s="24">
        <f t="shared" si="168"/>
        <v>1051</v>
      </c>
      <c r="L1054" s="13">
        <f t="shared" si="176"/>
        <v>47093</v>
      </c>
      <c r="M1054" s="9">
        <f t="shared" si="169"/>
        <v>0</v>
      </c>
      <c r="P1054" s="24">
        <f t="shared" si="170"/>
        <v>1051</v>
      </c>
      <c r="Q1054" s="26">
        <f t="shared" si="171"/>
        <v>47093</v>
      </c>
      <c r="R1054" s="30">
        <f t="shared" si="173"/>
        <v>310811.98658624239</v>
      </c>
      <c r="S1054" s="30">
        <f t="shared" si="172"/>
        <v>103.96411794625847</v>
      </c>
      <c r="T1054" s="30">
        <f t="shared" si="174"/>
        <v>0</v>
      </c>
      <c r="U1054" s="30">
        <f t="shared" si="175"/>
        <v>310915.95070418867</v>
      </c>
    </row>
    <row r="1055" spans="11:21">
      <c r="K1055" s="24">
        <f t="shared" ref="K1055:K1118" si="177">+K1054+1</f>
        <v>1052</v>
      </c>
      <c r="L1055" s="13">
        <f t="shared" si="176"/>
        <v>47094</v>
      </c>
      <c r="M1055" s="9">
        <f t="shared" si="169"/>
        <v>0</v>
      </c>
      <c r="P1055" s="24">
        <f t="shared" si="170"/>
        <v>1052</v>
      </c>
      <c r="Q1055" s="26">
        <f t="shared" si="171"/>
        <v>47094</v>
      </c>
      <c r="R1055" s="30">
        <f t="shared" si="173"/>
        <v>310915.95070418867</v>
      </c>
      <c r="S1055" s="30">
        <f t="shared" si="172"/>
        <v>103.99889311030236</v>
      </c>
      <c r="T1055" s="30">
        <f t="shared" si="174"/>
        <v>0</v>
      </c>
      <c r="U1055" s="30">
        <f t="shared" si="175"/>
        <v>311019.94959729898</v>
      </c>
    </row>
    <row r="1056" spans="11:21">
      <c r="K1056" s="24">
        <f t="shared" si="177"/>
        <v>1053</v>
      </c>
      <c r="L1056" s="13">
        <f t="shared" si="176"/>
        <v>47095</v>
      </c>
      <c r="M1056" s="9">
        <f t="shared" si="169"/>
        <v>0</v>
      </c>
      <c r="P1056" s="24">
        <f t="shared" si="170"/>
        <v>1053</v>
      </c>
      <c r="Q1056" s="26">
        <f t="shared" si="171"/>
        <v>47095</v>
      </c>
      <c r="R1056" s="30">
        <f t="shared" si="173"/>
        <v>311019.94959729898</v>
      </c>
      <c r="S1056" s="30">
        <f t="shared" si="172"/>
        <v>104.03367990635985</v>
      </c>
      <c r="T1056" s="30">
        <f t="shared" si="174"/>
        <v>0</v>
      </c>
      <c r="U1056" s="30">
        <f t="shared" si="175"/>
        <v>311123.98327720532</v>
      </c>
    </row>
    <row r="1057" spans="11:21">
      <c r="K1057" s="24">
        <f t="shared" si="177"/>
        <v>1054</v>
      </c>
      <c r="L1057" s="13">
        <f t="shared" si="176"/>
        <v>47096</v>
      </c>
      <c r="M1057" s="9">
        <f t="shared" si="169"/>
        <v>0</v>
      </c>
      <c r="P1057" s="24">
        <f t="shared" si="170"/>
        <v>1054</v>
      </c>
      <c r="Q1057" s="26">
        <f t="shared" si="171"/>
        <v>47096</v>
      </c>
      <c r="R1057" s="30">
        <f t="shared" si="173"/>
        <v>311123.98327720532</v>
      </c>
      <c r="S1057" s="30">
        <f t="shared" si="172"/>
        <v>104.06847833832177</v>
      </c>
      <c r="T1057" s="30">
        <f t="shared" si="174"/>
        <v>0</v>
      </c>
      <c r="U1057" s="30">
        <f t="shared" si="175"/>
        <v>311228.05175554362</v>
      </c>
    </row>
    <row r="1058" spans="11:21">
      <c r="K1058" s="24">
        <f t="shared" si="177"/>
        <v>1055</v>
      </c>
      <c r="L1058" s="13">
        <f t="shared" si="176"/>
        <v>47097</v>
      </c>
      <c r="M1058" s="9">
        <f t="shared" si="169"/>
        <v>0</v>
      </c>
      <c r="P1058" s="24">
        <f t="shared" si="170"/>
        <v>1055</v>
      </c>
      <c r="Q1058" s="26">
        <f t="shared" si="171"/>
        <v>47097</v>
      </c>
      <c r="R1058" s="30">
        <f t="shared" si="173"/>
        <v>311228.05175554362</v>
      </c>
      <c r="S1058" s="30">
        <f t="shared" si="172"/>
        <v>104.1032884100802</v>
      </c>
      <c r="T1058" s="30">
        <f t="shared" si="174"/>
        <v>0</v>
      </c>
      <c r="U1058" s="30">
        <f t="shared" si="175"/>
        <v>311332.15504395368</v>
      </c>
    </row>
    <row r="1059" spans="11:21">
      <c r="K1059" s="24">
        <f t="shared" si="177"/>
        <v>1056</v>
      </c>
      <c r="L1059" s="13">
        <f t="shared" si="176"/>
        <v>47098</v>
      </c>
      <c r="M1059" s="9">
        <f t="shared" ref="M1059:M1122" si="178">-IFERROR(VLOOKUP(L1059,$A$11:$E$58,5,FALSE),0)</f>
        <v>0</v>
      </c>
      <c r="P1059" s="24">
        <f t="shared" si="170"/>
        <v>1056</v>
      </c>
      <c r="Q1059" s="26">
        <f t="shared" si="171"/>
        <v>47098</v>
      </c>
      <c r="R1059" s="30">
        <f t="shared" si="173"/>
        <v>311332.15504395368</v>
      </c>
      <c r="S1059" s="30">
        <f t="shared" si="172"/>
        <v>104.1381101255286</v>
      </c>
      <c r="T1059" s="30">
        <f t="shared" si="174"/>
        <v>0</v>
      </c>
      <c r="U1059" s="30">
        <f t="shared" si="175"/>
        <v>311436.29315407923</v>
      </c>
    </row>
    <row r="1060" spans="11:21">
      <c r="K1060" s="24">
        <f t="shared" si="177"/>
        <v>1057</v>
      </c>
      <c r="L1060" s="13">
        <f t="shared" si="176"/>
        <v>47099</v>
      </c>
      <c r="M1060" s="9">
        <f t="shared" si="178"/>
        <v>0</v>
      </c>
      <c r="P1060" s="24">
        <f t="shared" si="170"/>
        <v>1057</v>
      </c>
      <c r="Q1060" s="26">
        <f t="shared" si="171"/>
        <v>47099</v>
      </c>
      <c r="R1060" s="30">
        <f t="shared" si="173"/>
        <v>311436.29315407923</v>
      </c>
      <c r="S1060" s="30">
        <f t="shared" si="172"/>
        <v>104.17294348856169</v>
      </c>
      <c r="T1060" s="30">
        <f t="shared" si="174"/>
        <v>0</v>
      </c>
      <c r="U1060" s="30">
        <f t="shared" si="175"/>
        <v>311540.46609756781</v>
      </c>
    </row>
    <row r="1061" spans="11:21">
      <c r="K1061" s="24">
        <f t="shared" si="177"/>
        <v>1058</v>
      </c>
      <c r="L1061" s="13">
        <f t="shared" si="176"/>
        <v>47100</v>
      </c>
      <c r="M1061" s="9">
        <f t="shared" si="178"/>
        <v>0</v>
      </c>
      <c r="P1061" s="24">
        <f t="shared" si="170"/>
        <v>1058</v>
      </c>
      <c r="Q1061" s="26">
        <f t="shared" si="171"/>
        <v>47100</v>
      </c>
      <c r="R1061" s="30">
        <f t="shared" si="173"/>
        <v>311540.46609756781</v>
      </c>
      <c r="S1061" s="30">
        <f t="shared" si="172"/>
        <v>104.20778850307546</v>
      </c>
      <c r="T1061" s="30">
        <f t="shared" si="174"/>
        <v>0</v>
      </c>
      <c r="U1061" s="30">
        <f t="shared" si="175"/>
        <v>311644.6738860709</v>
      </c>
    </row>
    <row r="1062" spans="11:21">
      <c r="K1062" s="24">
        <f t="shared" si="177"/>
        <v>1059</v>
      </c>
      <c r="L1062" s="13">
        <f t="shared" si="176"/>
        <v>47101</v>
      </c>
      <c r="M1062" s="9">
        <f t="shared" si="178"/>
        <v>0</v>
      </c>
      <c r="P1062" s="24">
        <f t="shared" si="170"/>
        <v>1059</v>
      </c>
      <c r="Q1062" s="26">
        <f t="shared" si="171"/>
        <v>47101</v>
      </c>
      <c r="R1062" s="30">
        <f t="shared" si="173"/>
        <v>311644.6738860709</v>
      </c>
      <c r="S1062" s="30">
        <f t="shared" si="172"/>
        <v>104.24264517296727</v>
      </c>
      <c r="T1062" s="30">
        <f t="shared" si="174"/>
        <v>0</v>
      </c>
      <c r="U1062" s="30">
        <f t="shared" si="175"/>
        <v>311748.91653124389</v>
      </c>
    </row>
    <row r="1063" spans="11:21">
      <c r="K1063" s="24">
        <f t="shared" si="177"/>
        <v>1060</v>
      </c>
      <c r="L1063" s="13">
        <f t="shared" si="176"/>
        <v>47102</v>
      </c>
      <c r="M1063" s="9">
        <f t="shared" si="178"/>
        <v>0</v>
      </c>
      <c r="P1063" s="24">
        <f t="shared" si="170"/>
        <v>1060</v>
      </c>
      <c r="Q1063" s="26">
        <f t="shared" si="171"/>
        <v>47102</v>
      </c>
      <c r="R1063" s="30">
        <f t="shared" si="173"/>
        <v>311748.91653124389</v>
      </c>
      <c r="S1063" s="30">
        <f t="shared" si="172"/>
        <v>104.27751350213575</v>
      </c>
      <c r="T1063" s="30">
        <f t="shared" si="174"/>
        <v>0</v>
      </c>
      <c r="U1063" s="30">
        <f t="shared" si="175"/>
        <v>311853.19404474599</v>
      </c>
    </row>
    <row r="1064" spans="11:21">
      <c r="K1064" s="24">
        <f t="shared" si="177"/>
        <v>1061</v>
      </c>
      <c r="L1064" s="13">
        <f t="shared" si="176"/>
        <v>47103</v>
      </c>
      <c r="M1064" s="9">
        <f t="shared" si="178"/>
        <v>0</v>
      </c>
      <c r="P1064" s="24">
        <f t="shared" si="170"/>
        <v>1061</v>
      </c>
      <c r="Q1064" s="26">
        <f t="shared" si="171"/>
        <v>47103</v>
      </c>
      <c r="R1064" s="30">
        <f t="shared" si="173"/>
        <v>311853.19404474599</v>
      </c>
      <c r="S1064" s="30">
        <f t="shared" si="172"/>
        <v>104.31239349448079</v>
      </c>
      <c r="T1064" s="30">
        <f t="shared" si="174"/>
        <v>0</v>
      </c>
      <c r="U1064" s="30">
        <f t="shared" si="175"/>
        <v>311957.50643824047</v>
      </c>
    </row>
    <row r="1065" spans="11:21">
      <c r="K1065" s="24">
        <f t="shared" si="177"/>
        <v>1062</v>
      </c>
      <c r="L1065" s="13">
        <f t="shared" si="176"/>
        <v>47104</v>
      </c>
      <c r="M1065" s="9">
        <f t="shared" si="178"/>
        <v>0</v>
      </c>
      <c r="P1065" s="24">
        <f t="shared" si="170"/>
        <v>1062</v>
      </c>
      <c r="Q1065" s="26">
        <f t="shared" si="171"/>
        <v>47104</v>
      </c>
      <c r="R1065" s="30">
        <f t="shared" si="173"/>
        <v>311957.50643824047</v>
      </c>
      <c r="S1065" s="30">
        <f t="shared" si="172"/>
        <v>104.34728515390367</v>
      </c>
      <c r="T1065" s="30">
        <f t="shared" si="174"/>
        <v>0</v>
      </c>
      <c r="U1065" s="30">
        <f t="shared" si="175"/>
        <v>312061.85372339439</v>
      </c>
    </row>
    <row r="1066" spans="11:21">
      <c r="K1066" s="24">
        <f t="shared" si="177"/>
        <v>1063</v>
      </c>
      <c r="L1066" s="13">
        <f t="shared" si="176"/>
        <v>47105</v>
      </c>
      <c r="M1066" s="9">
        <f t="shared" si="178"/>
        <v>0</v>
      </c>
      <c r="P1066" s="24">
        <f t="shared" si="170"/>
        <v>1063</v>
      </c>
      <c r="Q1066" s="26">
        <f t="shared" si="171"/>
        <v>47105</v>
      </c>
      <c r="R1066" s="30">
        <f t="shared" si="173"/>
        <v>312061.85372339439</v>
      </c>
      <c r="S1066" s="30">
        <f t="shared" si="172"/>
        <v>104.38218848430694</v>
      </c>
      <c r="T1066" s="30">
        <f t="shared" si="174"/>
        <v>0</v>
      </c>
      <c r="U1066" s="30">
        <f t="shared" si="175"/>
        <v>312166.2359118787</v>
      </c>
    </row>
    <row r="1067" spans="11:21">
      <c r="K1067" s="24">
        <f t="shared" si="177"/>
        <v>1064</v>
      </c>
      <c r="L1067" s="13">
        <f t="shared" si="176"/>
        <v>47106</v>
      </c>
      <c r="M1067" s="9">
        <f t="shared" si="178"/>
        <v>0</v>
      </c>
      <c r="P1067" s="24">
        <f t="shared" si="170"/>
        <v>1064</v>
      </c>
      <c r="Q1067" s="26">
        <f t="shared" si="171"/>
        <v>47106</v>
      </c>
      <c r="R1067" s="30">
        <f t="shared" si="173"/>
        <v>312166.2359118787</v>
      </c>
      <c r="S1067" s="30">
        <f t="shared" si="172"/>
        <v>104.41710348959441</v>
      </c>
      <c r="T1067" s="30">
        <f t="shared" si="174"/>
        <v>0</v>
      </c>
      <c r="U1067" s="30">
        <f t="shared" si="175"/>
        <v>312270.65301536827</v>
      </c>
    </row>
    <row r="1068" spans="11:21">
      <c r="K1068" s="24">
        <f t="shared" si="177"/>
        <v>1065</v>
      </c>
      <c r="L1068" s="13">
        <f t="shared" si="176"/>
        <v>47107</v>
      </c>
      <c r="M1068" s="9">
        <f t="shared" si="178"/>
        <v>-23816.552906502275</v>
      </c>
      <c r="P1068" s="24">
        <f t="shared" si="170"/>
        <v>1065</v>
      </c>
      <c r="Q1068" s="26">
        <f t="shared" si="171"/>
        <v>47107</v>
      </c>
      <c r="R1068" s="30">
        <f t="shared" si="173"/>
        <v>312270.65301536827</v>
      </c>
      <c r="S1068" s="30">
        <f t="shared" si="172"/>
        <v>104.45203017367126</v>
      </c>
      <c r="T1068" s="30">
        <f t="shared" si="174"/>
        <v>-23816.552906502275</v>
      </c>
      <c r="U1068" s="30">
        <f t="shared" si="175"/>
        <v>288558.55213903968</v>
      </c>
    </row>
    <row r="1069" spans="11:21">
      <c r="K1069" s="24">
        <f t="shared" si="177"/>
        <v>1066</v>
      </c>
      <c r="L1069" s="13">
        <f t="shared" si="176"/>
        <v>47108</v>
      </c>
      <c r="M1069" s="9">
        <f t="shared" si="178"/>
        <v>0</v>
      </c>
      <c r="P1069" s="24">
        <f t="shared" si="170"/>
        <v>1066</v>
      </c>
      <c r="Q1069" s="26">
        <f t="shared" si="171"/>
        <v>47108</v>
      </c>
      <c r="R1069" s="30">
        <f t="shared" si="173"/>
        <v>288558.55213903968</v>
      </c>
      <c r="S1069" s="30">
        <f t="shared" si="172"/>
        <v>96.520522514213056</v>
      </c>
      <c r="T1069" s="30">
        <f t="shared" si="174"/>
        <v>0</v>
      </c>
      <c r="U1069" s="30">
        <f t="shared" si="175"/>
        <v>288655.07266155392</v>
      </c>
    </row>
    <row r="1070" spans="11:21">
      <c r="K1070" s="24">
        <f t="shared" si="177"/>
        <v>1067</v>
      </c>
      <c r="L1070" s="13">
        <f t="shared" si="176"/>
        <v>47109</v>
      </c>
      <c r="M1070" s="9">
        <f t="shared" si="178"/>
        <v>0</v>
      </c>
      <c r="P1070" s="24">
        <f t="shared" si="170"/>
        <v>1067</v>
      </c>
      <c r="Q1070" s="26">
        <f t="shared" si="171"/>
        <v>47109</v>
      </c>
      <c r="R1070" s="30">
        <f t="shared" si="173"/>
        <v>288655.07266155392</v>
      </c>
      <c r="S1070" s="30">
        <f t="shared" si="172"/>
        <v>96.552807855255139</v>
      </c>
      <c r="T1070" s="30">
        <f t="shared" si="174"/>
        <v>0</v>
      </c>
      <c r="U1070" s="30">
        <f t="shared" si="175"/>
        <v>288751.62546940916</v>
      </c>
    </row>
    <row r="1071" spans="11:21">
      <c r="K1071" s="24">
        <f t="shared" si="177"/>
        <v>1068</v>
      </c>
      <c r="L1071" s="13">
        <f t="shared" si="176"/>
        <v>47110</v>
      </c>
      <c r="M1071" s="9">
        <f t="shared" si="178"/>
        <v>0</v>
      </c>
      <c r="P1071" s="24">
        <f t="shared" si="170"/>
        <v>1068</v>
      </c>
      <c r="Q1071" s="26">
        <f t="shared" si="171"/>
        <v>47110</v>
      </c>
      <c r="R1071" s="30">
        <f t="shared" si="173"/>
        <v>288751.62546940916</v>
      </c>
      <c r="S1071" s="30">
        <f t="shared" si="172"/>
        <v>96.585103995484985</v>
      </c>
      <c r="T1071" s="30">
        <f t="shared" si="174"/>
        <v>0</v>
      </c>
      <c r="U1071" s="30">
        <f t="shared" si="175"/>
        <v>288848.21057340462</v>
      </c>
    </row>
    <row r="1072" spans="11:21">
      <c r="K1072" s="24">
        <f t="shared" si="177"/>
        <v>1069</v>
      </c>
      <c r="L1072" s="13">
        <f t="shared" si="176"/>
        <v>47111</v>
      </c>
      <c r="M1072" s="9">
        <f t="shared" si="178"/>
        <v>0</v>
      </c>
      <c r="P1072" s="24">
        <f t="shared" si="170"/>
        <v>1069</v>
      </c>
      <c r="Q1072" s="26">
        <f t="shared" si="171"/>
        <v>47111</v>
      </c>
      <c r="R1072" s="30">
        <f t="shared" si="173"/>
        <v>288848.21057340462</v>
      </c>
      <c r="S1072" s="30">
        <f t="shared" si="172"/>
        <v>96.617410938514823</v>
      </c>
      <c r="T1072" s="30">
        <f t="shared" si="174"/>
        <v>0</v>
      </c>
      <c r="U1072" s="30">
        <f t="shared" si="175"/>
        <v>288944.82798434311</v>
      </c>
    </row>
    <row r="1073" spans="11:21">
      <c r="K1073" s="24">
        <f t="shared" si="177"/>
        <v>1070</v>
      </c>
      <c r="L1073" s="13">
        <f t="shared" si="176"/>
        <v>47112</v>
      </c>
      <c r="M1073" s="9">
        <f t="shared" si="178"/>
        <v>0</v>
      </c>
      <c r="P1073" s="24">
        <f t="shared" si="170"/>
        <v>1070</v>
      </c>
      <c r="Q1073" s="26">
        <f t="shared" si="171"/>
        <v>47112</v>
      </c>
      <c r="R1073" s="30">
        <f t="shared" si="173"/>
        <v>288944.82798434311</v>
      </c>
      <c r="S1073" s="30">
        <f t="shared" si="172"/>
        <v>96.649728687958131</v>
      </c>
      <c r="T1073" s="30">
        <f t="shared" si="174"/>
        <v>0</v>
      </c>
      <c r="U1073" s="30">
        <f t="shared" si="175"/>
        <v>289041.47771303105</v>
      </c>
    </row>
    <row r="1074" spans="11:21">
      <c r="K1074" s="24">
        <f t="shared" si="177"/>
        <v>1071</v>
      </c>
      <c r="L1074" s="13">
        <f t="shared" si="176"/>
        <v>47113</v>
      </c>
      <c r="M1074" s="9">
        <f t="shared" si="178"/>
        <v>0</v>
      </c>
      <c r="P1074" s="24">
        <f t="shared" si="170"/>
        <v>1071</v>
      </c>
      <c r="Q1074" s="26">
        <f t="shared" si="171"/>
        <v>47113</v>
      </c>
      <c r="R1074" s="30">
        <f t="shared" si="173"/>
        <v>289041.47771303105</v>
      </c>
      <c r="S1074" s="30">
        <f t="shared" si="172"/>
        <v>96.682057247429569</v>
      </c>
      <c r="T1074" s="30">
        <f t="shared" si="174"/>
        <v>0</v>
      </c>
      <c r="U1074" s="30">
        <f t="shared" si="175"/>
        <v>289138.15977027849</v>
      </c>
    </row>
    <row r="1075" spans="11:21">
      <c r="K1075" s="24">
        <f t="shared" si="177"/>
        <v>1072</v>
      </c>
      <c r="L1075" s="13">
        <f t="shared" si="176"/>
        <v>47114</v>
      </c>
      <c r="M1075" s="9">
        <f t="shared" si="178"/>
        <v>0</v>
      </c>
      <c r="P1075" s="24">
        <f t="shared" si="170"/>
        <v>1072</v>
      </c>
      <c r="Q1075" s="26">
        <f t="shared" si="171"/>
        <v>47114</v>
      </c>
      <c r="R1075" s="30">
        <f t="shared" si="173"/>
        <v>289138.15977027849</v>
      </c>
      <c r="S1075" s="30">
        <f t="shared" si="172"/>
        <v>96.714396620544989</v>
      </c>
      <c r="T1075" s="30">
        <f t="shared" si="174"/>
        <v>0</v>
      </c>
      <c r="U1075" s="30">
        <f t="shared" si="175"/>
        <v>289234.87416689901</v>
      </c>
    </row>
    <row r="1076" spans="11:21">
      <c r="K1076" s="24">
        <f t="shared" si="177"/>
        <v>1073</v>
      </c>
      <c r="L1076" s="13">
        <f t="shared" si="176"/>
        <v>47115</v>
      </c>
      <c r="M1076" s="9">
        <f t="shared" si="178"/>
        <v>0</v>
      </c>
      <c r="P1076" s="24">
        <f t="shared" si="170"/>
        <v>1073</v>
      </c>
      <c r="Q1076" s="26">
        <f t="shared" si="171"/>
        <v>47115</v>
      </c>
      <c r="R1076" s="30">
        <f t="shared" si="173"/>
        <v>289234.87416689901</v>
      </c>
      <c r="S1076" s="30">
        <f t="shared" si="172"/>
        <v>96.746746810921479</v>
      </c>
      <c r="T1076" s="30">
        <f t="shared" si="174"/>
        <v>0</v>
      </c>
      <c r="U1076" s="30">
        <f t="shared" si="175"/>
        <v>289331.62091370992</v>
      </c>
    </row>
    <row r="1077" spans="11:21">
      <c r="K1077" s="24">
        <f t="shared" si="177"/>
        <v>1074</v>
      </c>
      <c r="L1077" s="13">
        <f t="shared" si="176"/>
        <v>47116</v>
      </c>
      <c r="M1077" s="9">
        <f t="shared" si="178"/>
        <v>0</v>
      </c>
      <c r="P1077" s="24">
        <f t="shared" si="170"/>
        <v>1074</v>
      </c>
      <c r="Q1077" s="26">
        <f t="shared" si="171"/>
        <v>47116</v>
      </c>
      <c r="R1077" s="30">
        <f t="shared" si="173"/>
        <v>289331.62091370992</v>
      </c>
      <c r="S1077" s="30">
        <f t="shared" si="172"/>
        <v>96.779107822177309</v>
      </c>
      <c r="T1077" s="30">
        <f t="shared" si="174"/>
        <v>0</v>
      </c>
      <c r="U1077" s="30">
        <f t="shared" si="175"/>
        <v>289428.40002153208</v>
      </c>
    </row>
    <row r="1078" spans="11:21">
      <c r="K1078" s="24">
        <f t="shared" si="177"/>
        <v>1075</v>
      </c>
      <c r="L1078" s="13">
        <f t="shared" si="176"/>
        <v>47117</v>
      </c>
      <c r="M1078" s="9">
        <f t="shared" si="178"/>
        <v>0</v>
      </c>
      <c r="P1078" s="24">
        <f t="shared" si="170"/>
        <v>1075</v>
      </c>
      <c r="Q1078" s="26">
        <f t="shared" si="171"/>
        <v>47117</v>
      </c>
      <c r="R1078" s="30">
        <f t="shared" si="173"/>
        <v>289428.40002153208</v>
      </c>
      <c r="S1078" s="30">
        <f t="shared" si="172"/>
        <v>96.811479657931997</v>
      </c>
      <c r="T1078" s="30">
        <f t="shared" si="174"/>
        <v>0</v>
      </c>
      <c r="U1078" s="30">
        <f t="shared" si="175"/>
        <v>289525.21150119003</v>
      </c>
    </row>
    <row r="1079" spans="11:21">
      <c r="K1079" s="24">
        <f t="shared" si="177"/>
        <v>1076</v>
      </c>
      <c r="L1079" s="13">
        <f t="shared" si="176"/>
        <v>47118</v>
      </c>
      <c r="M1079" s="9">
        <f t="shared" si="178"/>
        <v>0</v>
      </c>
      <c r="P1079" s="24">
        <f t="shared" si="170"/>
        <v>1076</v>
      </c>
      <c r="Q1079" s="26">
        <f t="shared" si="171"/>
        <v>47118</v>
      </c>
      <c r="R1079" s="30">
        <f t="shared" si="173"/>
        <v>289525.21150119003</v>
      </c>
      <c r="S1079" s="30">
        <f t="shared" si="172"/>
        <v>96.843862321806242</v>
      </c>
      <c r="T1079" s="30">
        <f t="shared" si="174"/>
        <v>0</v>
      </c>
      <c r="U1079" s="30">
        <f t="shared" si="175"/>
        <v>289622.05536351184</v>
      </c>
    </row>
    <row r="1080" spans="11:21">
      <c r="K1080" s="24">
        <f t="shared" si="177"/>
        <v>1077</v>
      </c>
      <c r="L1080" s="13">
        <f t="shared" si="176"/>
        <v>47119</v>
      </c>
      <c r="M1080" s="9">
        <f t="shared" si="178"/>
        <v>0</v>
      </c>
      <c r="P1080" s="24">
        <f t="shared" si="170"/>
        <v>1077</v>
      </c>
      <c r="Q1080" s="26">
        <f t="shared" si="171"/>
        <v>47119</v>
      </c>
      <c r="R1080" s="30">
        <f t="shared" si="173"/>
        <v>289622.05536351184</v>
      </c>
      <c r="S1080" s="30">
        <f t="shared" si="172"/>
        <v>96.876255817421978</v>
      </c>
      <c r="T1080" s="30">
        <f t="shared" si="174"/>
        <v>0</v>
      </c>
      <c r="U1080" s="30">
        <f t="shared" si="175"/>
        <v>289718.93161932926</v>
      </c>
    </row>
    <row r="1081" spans="11:21">
      <c r="K1081" s="24">
        <f t="shared" si="177"/>
        <v>1078</v>
      </c>
      <c r="L1081" s="13">
        <f t="shared" si="176"/>
        <v>47120</v>
      </c>
      <c r="M1081" s="9">
        <f t="shared" si="178"/>
        <v>0</v>
      </c>
      <c r="P1081" s="24">
        <f t="shared" si="170"/>
        <v>1078</v>
      </c>
      <c r="Q1081" s="26">
        <f t="shared" si="171"/>
        <v>47120</v>
      </c>
      <c r="R1081" s="30">
        <f t="shared" si="173"/>
        <v>289718.93161932926</v>
      </c>
      <c r="S1081" s="30">
        <f t="shared" si="172"/>
        <v>96.908660148402305</v>
      </c>
      <c r="T1081" s="30">
        <f t="shared" si="174"/>
        <v>0</v>
      </c>
      <c r="U1081" s="30">
        <f t="shared" si="175"/>
        <v>289815.84027947765</v>
      </c>
    </row>
    <row r="1082" spans="11:21">
      <c r="K1082" s="24">
        <f t="shared" si="177"/>
        <v>1079</v>
      </c>
      <c r="L1082" s="13">
        <f t="shared" si="176"/>
        <v>47121</v>
      </c>
      <c r="M1082" s="9">
        <f t="shared" si="178"/>
        <v>0</v>
      </c>
      <c r="P1082" s="24">
        <f t="shared" si="170"/>
        <v>1079</v>
      </c>
      <c r="Q1082" s="26">
        <f t="shared" si="171"/>
        <v>47121</v>
      </c>
      <c r="R1082" s="30">
        <f t="shared" si="173"/>
        <v>289815.84027947765</v>
      </c>
      <c r="S1082" s="30">
        <f t="shared" si="172"/>
        <v>96.941075318371574</v>
      </c>
      <c r="T1082" s="30">
        <f t="shared" si="174"/>
        <v>0</v>
      </c>
      <c r="U1082" s="30">
        <f t="shared" si="175"/>
        <v>289912.78135479602</v>
      </c>
    </row>
    <row r="1083" spans="11:21">
      <c r="K1083" s="24">
        <f t="shared" si="177"/>
        <v>1080</v>
      </c>
      <c r="L1083" s="13">
        <f t="shared" si="176"/>
        <v>47122</v>
      </c>
      <c r="M1083" s="9">
        <f t="shared" si="178"/>
        <v>0</v>
      </c>
      <c r="P1083" s="24">
        <f t="shared" si="170"/>
        <v>1080</v>
      </c>
      <c r="Q1083" s="26">
        <f t="shared" si="171"/>
        <v>47122</v>
      </c>
      <c r="R1083" s="30">
        <f t="shared" si="173"/>
        <v>289912.78135479602</v>
      </c>
      <c r="S1083" s="30">
        <f t="shared" si="172"/>
        <v>96.973501330955358</v>
      </c>
      <c r="T1083" s="30">
        <f t="shared" si="174"/>
        <v>0</v>
      </c>
      <c r="U1083" s="30">
        <f t="shared" si="175"/>
        <v>290009.75485612697</v>
      </c>
    </row>
    <row r="1084" spans="11:21">
      <c r="K1084" s="24">
        <f t="shared" si="177"/>
        <v>1081</v>
      </c>
      <c r="L1084" s="13">
        <f t="shared" si="176"/>
        <v>47123</v>
      </c>
      <c r="M1084" s="9">
        <f t="shared" si="178"/>
        <v>0</v>
      </c>
      <c r="P1084" s="24">
        <f t="shared" si="170"/>
        <v>1081</v>
      </c>
      <c r="Q1084" s="26">
        <f t="shared" si="171"/>
        <v>47123</v>
      </c>
      <c r="R1084" s="30">
        <f t="shared" si="173"/>
        <v>290009.75485612697</v>
      </c>
      <c r="S1084" s="30">
        <f t="shared" si="172"/>
        <v>97.005938189780409</v>
      </c>
      <c r="T1084" s="30">
        <f t="shared" si="174"/>
        <v>0</v>
      </c>
      <c r="U1084" s="30">
        <f t="shared" si="175"/>
        <v>290106.76079431677</v>
      </c>
    </row>
    <row r="1085" spans="11:21">
      <c r="K1085" s="24">
        <f t="shared" si="177"/>
        <v>1082</v>
      </c>
      <c r="L1085" s="13">
        <f t="shared" si="176"/>
        <v>47124</v>
      </c>
      <c r="M1085" s="9">
        <f t="shared" si="178"/>
        <v>0</v>
      </c>
      <c r="P1085" s="24">
        <f t="shared" si="170"/>
        <v>1082</v>
      </c>
      <c r="Q1085" s="26">
        <f t="shared" si="171"/>
        <v>47124</v>
      </c>
      <c r="R1085" s="30">
        <f t="shared" si="173"/>
        <v>290106.76079431677</v>
      </c>
      <c r="S1085" s="30">
        <f t="shared" si="172"/>
        <v>97.038385898474729</v>
      </c>
      <c r="T1085" s="30">
        <f t="shared" si="174"/>
        <v>0</v>
      </c>
      <c r="U1085" s="30">
        <f t="shared" si="175"/>
        <v>290203.79918021522</v>
      </c>
    </row>
    <row r="1086" spans="11:21">
      <c r="K1086" s="24">
        <f t="shared" si="177"/>
        <v>1083</v>
      </c>
      <c r="L1086" s="13">
        <f t="shared" si="176"/>
        <v>47125</v>
      </c>
      <c r="M1086" s="9">
        <f t="shared" si="178"/>
        <v>0</v>
      </c>
      <c r="P1086" s="24">
        <f t="shared" si="170"/>
        <v>1083</v>
      </c>
      <c r="Q1086" s="26">
        <f t="shared" si="171"/>
        <v>47125</v>
      </c>
      <c r="R1086" s="30">
        <f t="shared" si="173"/>
        <v>290203.79918021522</v>
      </c>
      <c r="S1086" s="30">
        <f t="shared" si="172"/>
        <v>97.070844460667473</v>
      </c>
      <c r="T1086" s="30">
        <f t="shared" si="174"/>
        <v>0</v>
      </c>
      <c r="U1086" s="30">
        <f t="shared" si="175"/>
        <v>290300.87002467591</v>
      </c>
    </row>
    <row r="1087" spans="11:21">
      <c r="K1087" s="24">
        <f t="shared" si="177"/>
        <v>1084</v>
      </c>
      <c r="L1087" s="13">
        <f t="shared" si="176"/>
        <v>47126</v>
      </c>
      <c r="M1087" s="9">
        <f t="shared" si="178"/>
        <v>0</v>
      </c>
      <c r="P1087" s="24">
        <f t="shared" si="170"/>
        <v>1084</v>
      </c>
      <c r="Q1087" s="26">
        <f t="shared" si="171"/>
        <v>47126</v>
      </c>
      <c r="R1087" s="30">
        <f t="shared" si="173"/>
        <v>290300.87002467591</v>
      </c>
      <c r="S1087" s="30">
        <f t="shared" si="172"/>
        <v>97.103313879989088</v>
      </c>
      <c r="T1087" s="30">
        <f t="shared" si="174"/>
        <v>0</v>
      </c>
      <c r="U1087" s="30">
        <f t="shared" si="175"/>
        <v>290397.97333855589</v>
      </c>
    </row>
    <row r="1088" spans="11:21">
      <c r="K1088" s="24">
        <f t="shared" si="177"/>
        <v>1085</v>
      </c>
      <c r="L1088" s="13">
        <f t="shared" si="176"/>
        <v>47127</v>
      </c>
      <c r="M1088" s="9">
        <f t="shared" si="178"/>
        <v>0</v>
      </c>
      <c r="P1088" s="24">
        <f t="shared" si="170"/>
        <v>1085</v>
      </c>
      <c r="Q1088" s="26">
        <f t="shared" si="171"/>
        <v>47127</v>
      </c>
      <c r="R1088" s="30">
        <f t="shared" si="173"/>
        <v>290397.97333855589</v>
      </c>
      <c r="S1088" s="30">
        <f t="shared" si="172"/>
        <v>97.135794160071185</v>
      </c>
      <c r="T1088" s="30">
        <f t="shared" si="174"/>
        <v>0</v>
      </c>
      <c r="U1088" s="30">
        <f t="shared" si="175"/>
        <v>290495.10913271597</v>
      </c>
    </row>
    <row r="1089" spans="11:21">
      <c r="K1089" s="24">
        <f t="shared" si="177"/>
        <v>1086</v>
      </c>
      <c r="L1089" s="13">
        <f t="shared" ref="L1089:L1106" si="179">+L1088+1</f>
        <v>47128</v>
      </c>
      <c r="M1089" s="9">
        <f t="shared" si="178"/>
        <v>0</v>
      </c>
      <c r="P1089" s="24">
        <f t="shared" si="170"/>
        <v>1086</v>
      </c>
      <c r="Q1089" s="26">
        <f t="shared" si="171"/>
        <v>47128</v>
      </c>
      <c r="R1089" s="30">
        <f t="shared" si="173"/>
        <v>290495.10913271597</v>
      </c>
      <c r="S1089" s="30">
        <f t="shared" si="172"/>
        <v>97.168285304546586</v>
      </c>
      <c r="T1089" s="30">
        <f t="shared" si="174"/>
        <v>0</v>
      </c>
      <c r="U1089" s="30">
        <f t="shared" si="175"/>
        <v>290592.27741802053</v>
      </c>
    </row>
    <row r="1090" spans="11:21">
      <c r="K1090" s="24">
        <f t="shared" si="177"/>
        <v>1087</v>
      </c>
      <c r="L1090" s="13">
        <f t="shared" si="179"/>
        <v>47129</v>
      </c>
      <c r="M1090" s="9">
        <f t="shared" si="178"/>
        <v>0</v>
      </c>
      <c r="P1090" s="24">
        <f t="shared" si="170"/>
        <v>1087</v>
      </c>
      <c r="Q1090" s="26">
        <f t="shared" si="171"/>
        <v>47129</v>
      </c>
      <c r="R1090" s="30">
        <f t="shared" si="173"/>
        <v>290592.27741802053</v>
      </c>
      <c r="S1090" s="30">
        <f t="shared" si="172"/>
        <v>97.200787317049361</v>
      </c>
      <c r="T1090" s="30">
        <f t="shared" si="174"/>
        <v>0</v>
      </c>
      <c r="U1090" s="30">
        <f t="shared" si="175"/>
        <v>290689.4782053376</v>
      </c>
    </row>
    <row r="1091" spans="11:21">
      <c r="K1091" s="24">
        <f t="shared" si="177"/>
        <v>1088</v>
      </c>
      <c r="L1091" s="13">
        <f t="shared" si="179"/>
        <v>47130</v>
      </c>
      <c r="M1091" s="9">
        <f t="shared" si="178"/>
        <v>0</v>
      </c>
      <c r="P1091" s="24">
        <f t="shared" si="170"/>
        <v>1088</v>
      </c>
      <c r="Q1091" s="26">
        <f t="shared" si="171"/>
        <v>47130</v>
      </c>
      <c r="R1091" s="30">
        <f t="shared" si="173"/>
        <v>290689.4782053376</v>
      </c>
      <c r="S1091" s="30">
        <f t="shared" si="172"/>
        <v>97.233300201214774</v>
      </c>
      <c r="T1091" s="30">
        <f t="shared" si="174"/>
        <v>0</v>
      </c>
      <c r="U1091" s="30">
        <f t="shared" si="175"/>
        <v>290786.71150553878</v>
      </c>
    </row>
    <row r="1092" spans="11:21">
      <c r="K1092" s="24">
        <f t="shared" si="177"/>
        <v>1089</v>
      </c>
      <c r="L1092" s="13">
        <f t="shared" si="179"/>
        <v>47131</v>
      </c>
      <c r="M1092" s="9">
        <f t="shared" si="178"/>
        <v>0</v>
      </c>
      <c r="P1092" s="24">
        <f t="shared" si="170"/>
        <v>1089</v>
      </c>
      <c r="Q1092" s="26">
        <f t="shared" si="171"/>
        <v>47131</v>
      </c>
      <c r="R1092" s="30">
        <f t="shared" si="173"/>
        <v>290786.71150553878</v>
      </c>
      <c r="S1092" s="30">
        <f t="shared" si="172"/>
        <v>97.265823960679299</v>
      </c>
      <c r="T1092" s="30">
        <f t="shared" si="174"/>
        <v>0</v>
      </c>
      <c r="U1092" s="30">
        <f t="shared" si="175"/>
        <v>290883.97732949944</v>
      </c>
    </row>
    <row r="1093" spans="11:21">
      <c r="K1093" s="24">
        <f t="shared" si="177"/>
        <v>1090</v>
      </c>
      <c r="L1093" s="13">
        <f t="shared" si="179"/>
        <v>47132</v>
      </c>
      <c r="M1093" s="9">
        <f t="shared" si="178"/>
        <v>0</v>
      </c>
      <c r="P1093" s="24">
        <f t="shared" ref="P1093:P1156" si="180">+P1092+1</f>
        <v>1090</v>
      </c>
      <c r="Q1093" s="26">
        <f t="shared" ref="Q1093:Q1156" si="181">+L1093</f>
        <v>47132</v>
      </c>
      <c r="R1093" s="30">
        <f t="shared" si="173"/>
        <v>290883.97732949944</v>
      </c>
      <c r="S1093" s="30">
        <f t="shared" si="172"/>
        <v>97.298358599080643</v>
      </c>
      <c r="T1093" s="30">
        <f t="shared" si="174"/>
        <v>0</v>
      </c>
      <c r="U1093" s="30">
        <f t="shared" si="175"/>
        <v>290981.27568809851</v>
      </c>
    </row>
    <row r="1094" spans="11:21">
      <c r="K1094" s="24">
        <f t="shared" si="177"/>
        <v>1091</v>
      </c>
      <c r="L1094" s="13">
        <f t="shared" si="179"/>
        <v>47133</v>
      </c>
      <c r="M1094" s="9">
        <f t="shared" si="178"/>
        <v>0</v>
      </c>
      <c r="P1094" s="24">
        <f t="shared" si="180"/>
        <v>1091</v>
      </c>
      <c r="Q1094" s="26">
        <f t="shared" si="181"/>
        <v>47133</v>
      </c>
      <c r="R1094" s="30">
        <f t="shared" si="173"/>
        <v>290981.27568809851</v>
      </c>
      <c r="S1094" s="30">
        <f t="shared" ref="S1094:S1157" si="182">+R1094*$M$2</f>
        <v>97.330904120057724</v>
      </c>
      <c r="T1094" s="30">
        <f t="shared" si="174"/>
        <v>0</v>
      </c>
      <c r="U1094" s="30">
        <f t="shared" si="175"/>
        <v>291078.60659221857</v>
      </c>
    </row>
    <row r="1095" spans="11:21">
      <c r="K1095" s="24">
        <f t="shared" si="177"/>
        <v>1092</v>
      </c>
      <c r="L1095" s="13">
        <f t="shared" si="179"/>
        <v>47134</v>
      </c>
      <c r="M1095" s="9">
        <f t="shared" si="178"/>
        <v>0</v>
      </c>
      <c r="P1095" s="24">
        <f t="shared" si="180"/>
        <v>1092</v>
      </c>
      <c r="Q1095" s="26">
        <f t="shared" si="181"/>
        <v>47134</v>
      </c>
      <c r="R1095" s="30">
        <f t="shared" si="173"/>
        <v>291078.60659221857</v>
      </c>
      <c r="S1095" s="30">
        <f t="shared" si="182"/>
        <v>97.36346052725068</v>
      </c>
      <c r="T1095" s="30">
        <f t="shared" si="174"/>
        <v>0</v>
      </c>
      <c r="U1095" s="30">
        <f t="shared" si="175"/>
        <v>291175.97005274583</v>
      </c>
    </row>
    <row r="1096" spans="11:21">
      <c r="K1096" s="24">
        <f t="shared" si="177"/>
        <v>1093</v>
      </c>
      <c r="L1096" s="13">
        <f t="shared" si="179"/>
        <v>47135</v>
      </c>
      <c r="M1096" s="9">
        <f t="shared" si="178"/>
        <v>0</v>
      </c>
      <c r="P1096" s="24">
        <f t="shared" si="180"/>
        <v>1093</v>
      </c>
      <c r="Q1096" s="26">
        <f t="shared" si="181"/>
        <v>47135</v>
      </c>
      <c r="R1096" s="30">
        <f t="shared" si="173"/>
        <v>291175.97005274583</v>
      </c>
      <c r="S1096" s="30">
        <f t="shared" si="182"/>
        <v>97.396027824300859</v>
      </c>
      <c r="T1096" s="30">
        <f t="shared" si="174"/>
        <v>0</v>
      </c>
      <c r="U1096" s="30">
        <f t="shared" si="175"/>
        <v>291273.36608057015</v>
      </c>
    </row>
    <row r="1097" spans="11:21">
      <c r="K1097" s="24">
        <f t="shared" si="177"/>
        <v>1094</v>
      </c>
      <c r="L1097" s="13">
        <f t="shared" si="179"/>
        <v>47136</v>
      </c>
      <c r="M1097" s="9">
        <f t="shared" si="178"/>
        <v>0</v>
      </c>
      <c r="P1097" s="24">
        <f t="shared" si="180"/>
        <v>1094</v>
      </c>
      <c r="Q1097" s="26">
        <f t="shared" si="181"/>
        <v>47136</v>
      </c>
      <c r="R1097" s="30">
        <f t="shared" si="173"/>
        <v>291273.36608057015</v>
      </c>
      <c r="S1097" s="30">
        <f t="shared" si="182"/>
        <v>97.428606014850843</v>
      </c>
      <c r="T1097" s="30">
        <f t="shared" si="174"/>
        <v>0</v>
      </c>
      <c r="U1097" s="30">
        <f t="shared" si="175"/>
        <v>291370.79468658502</v>
      </c>
    </row>
    <row r="1098" spans="11:21">
      <c r="K1098" s="24">
        <f t="shared" si="177"/>
        <v>1095</v>
      </c>
      <c r="L1098" s="13">
        <f t="shared" si="179"/>
        <v>47137</v>
      </c>
      <c r="M1098" s="9">
        <f t="shared" si="178"/>
        <v>0</v>
      </c>
      <c r="P1098" s="24">
        <f t="shared" si="180"/>
        <v>1095</v>
      </c>
      <c r="Q1098" s="26">
        <f t="shared" si="181"/>
        <v>47137</v>
      </c>
      <c r="R1098" s="30">
        <f t="shared" si="173"/>
        <v>291370.79468658502</v>
      </c>
      <c r="S1098" s="30">
        <f t="shared" si="182"/>
        <v>97.461195102544409</v>
      </c>
      <c r="T1098" s="30">
        <f t="shared" si="174"/>
        <v>0</v>
      </c>
      <c r="U1098" s="30">
        <f t="shared" si="175"/>
        <v>291468.25588168757</v>
      </c>
    </row>
    <row r="1099" spans="11:21">
      <c r="K1099" s="24">
        <f t="shared" si="177"/>
        <v>1096</v>
      </c>
      <c r="L1099" s="13">
        <f t="shared" si="179"/>
        <v>47138</v>
      </c>
      <c r="M1099" s="9">
        <f t="shared" si="178"/>
        <v>-23816.552906502271</v>
      </c>
      <c r="P1099" s="24">
        <f t="shared" si="180"/>
        <v>1096</v>
      </c>
      <c r="Q1099" s="26">
        <f t="shared" si="181"/>
        <v>47138</v>
      </c>
      <c r="R1099" s="30">
        <f t="shared" ref="R1099:R1162" si="183">+U1098</f>
        <v>291468.25588168757</v>
      </c>
      <c r="S1099" s="30">
        <f t="shared" si="182"/>
        <v>97.493795091026556</v>
      </c>
      <c r="T1099" s="30">
        <f t="shared" ref="T1099:T1162" si="184">+M1099</f>
        <v>-23816.552906502271</v>
      </c>
      <c r="U1099" s="30">
        <f t="shared" ref="U1099:U1162" si="185">+R1099+S1099+T1099</f>
        <v>267749.19677027635</v>
      </c>
    </row>
    <row r="1100" spans="11:21">
      <c r="K1100" s="24">
        <f t="shared" si="177"/>
        <v>1097</v>
      </c>
      <c r="L1100" s="13">
        <f t="shared" si="179"/>
        <v>47139</v>
      </c>
      <c r="M1100" s="9">
        <f t="shared" si="178"/>
        <v>0</v>
      </c>
      <c r="P1100" s="24">
        <f t="shared" si="180"/>
        <v>1097</v>
      </c>
      <c r="Q1100" s="26">
        <f t="shared" si="181"/>
        <v>47139</v>
      </c>
      <c r="R1100" s="30">
        <f t="shared" si="183"/>
        <v>267749.19677027635</v>
      </c>
      <c r="S1100" s="30">
        <f t="shared" si="182"/>
        <v>89.559959957712607</v>
      </c>
      <c r="T1100" s="30">
        <f t="shared" si="184"/>
        <v>0</v>
      </c>
      <c r="U1100" s="30">
        <f t="shared" si="185"/>
        <v>267838.75673023408</v>
      </c>
    </row>
    <row r="1101" spans="11:21">
      <c r="K1101" s="24">
        <f t="shared" si="177"/>
        <v>1098</v>
      </c>
      <c r="L1101" s="13">
        <f t="shared" si="179"/>
        <v>47140</v>
      </c>
      <c r="M1101" s="9">
        <f t="shared" si="178"/>
        <v>0</v>
      </c>
      <c r="P1101" s="24">
        <f t="shared" si="180"/>
        <v>1098</v>
      </c>
      <c r="Q1101" s="26">
        <f t="shared" si="181"/>
        <v>47140</v>
      </c>
      <c r="R1101" s="30">
        <f t="shared" si="183"/>
        <v>267838.75673023408</v>
      </c>
      <c r="S1101" s="30">
        <f t="shared" si="182"/>
        <v>89.589917046377607</v>
      </c>
      <c r="T1101" s="30">
        <f t="shared" si="184"/>
        <v>0</v>
      </c>
      <c r="U1101" s="30">
        <f t="shared" si="185"/>
        <v>267928.34664728044</v>
      </c>
    </row>
    <row r="1102" spans="11:21">
      <c r="K1102" s="24">
        <f t="shared" si="177"/>
        <v>1099</v>
      </c>
      <c r="L1102" s="13">
        <f t="shared" si="179"/>
        <v>47141</v>
      </c>
      <c r="M1102" s="9">
        <f t="shared" si="178"/>
        <v>0</v>
      </c>
      <c r="P1102" s="24">
        <f t="shared" si="180"/>
        <v>1099</v>
      </c>
      <c r="Q1102" s="26">
        <f t="shared" si="181"/>
        <v>47141</v>
      </c>
      <c r="R1102" s="30">
        <f t="shared" si="183"/>
        <v>267928.34664728044</v>
      </c>
      <c r="S1102" s="30">
        <f t="shared" si="182"/>
        <v>89.619884155448602</v>
      </c>
      <c r="T1102" s="30">
        <f t="shared" si="184"/>
        <v>0</v>
      </c>
      <c r="U1102" s="30">
        <f t="shared" si="185"/>
        <v>268017.9665314359</v>
      </c>
    </row>
    <row r="1103" spans="11:21">
      <c r="K1103" s="24">
        <f t="shared" si="177"/>
        <v>1100</v>
      </c>
      <c r="L1103" s="13">
        <f t="shared" si="179"/>
        <v>47142</v>
      </c>
      <c r="M1103" s="9">
        <f t="shared" si="178"/>
        <v>0</v>
      </c>
      <c r="P1103" s="24">
        <f t="shared" si="180"/>
        <v>1100</v>
      </c>
      <c r="Q1103" s="26">
        <f t="shared" si="181"/>
        <v>47142</v>
      </c>
      <c r="R1103" s="30">
        <f t="shared" si="183"/>
        <v>268017.9665314359</v>
      </c>
      <c r="S1103" s="30">
        <f t="shared" si="182"/>
        <v>89.649861288277364</v>
      </c>
      <c r="T1103" s="30">
        <f t="shared" si="184"/>
        <v>0</v>
      </c>
      <c r="U1103" s="30">
        <f t="shared" si="185"/>
        <v>268107.61639272416</v>
      </c>
    </row>
    <row r="1104" spans="11:21">
      <c r="K1104" s="24">
        <f t="shared" si="177"/>
        <v>1101</v>
      </c>
      <c r="L1104" s="13">
        <f t="shared" si="179"/>
        <v>47143</v>
      </c>
      <c r="M1104" s="9">
        <f t="shared" si="178"/>
        <v>0</v>
      </c>
      <c r="P1104" s="24">
        <f t="shared" si="180"/>
        <v>1101</v>
      </c>
      <c r="Q1104" s="26">
        <f t="shared" si="181"/>
        <v>47143</v>
      </c>
      <c r="R1104" s="30">
        <f t="shared" si="183"/>
        <v>268107.61639272416</v>
      </c>
      <c r="S1104" s="30">
        <f t="shared" si="182"/>
        <v>89.679848448216745</v>
      </c>
      <c r="T1104" s="30">
        <f t="shared" si="184"/>
        <v>0</v>
      </c>
      <c r="U1104" s="30">
        <f t="shared" si="185"/>
        <v>268197.29624117236</v>
      </c>
    </row>
    <row r="1105" spans="11:21">
      <c r="K1105" s="24">
        <f t="shared" si="177"/>
        <v>1102</v>
      </c>
      <c r="L1105" s="13">
        <f t="shared" si="179"/>
        <v>47144</v>
      </c>
      <c r="M1105" s="9">
        <f t="shared" si="178"/>
        <v>0</v>
      </c>
      <c r="P1105" s="24">
        <f t="shared" si="180"/>
        <v>1102</v>
      </c>
      <c r="Q1105" s="26">
        <f t="shared" si="181"/>
        <v>47144</v>
      </c>
      <c r="R1105" s="30">
        <f t="shared" si="183"/>
        <v>268197.29624117236</v>
      </c>
      <c r="S1105" s="30">
        <f t="shared" si="182"/>
        <v>89.709845638620735</v>
      </c>
      <c r="T1105" s="30">
        <f t="shared" si="184"/>
        <v>0</v>
      </c>
      <c r="U1105" s="30">
        <f t="shared" si="185"/>
        <v>268287.00608681096</v>
      </c>
    </row>
    <row r="1106" spans="11:21">
      <c r="K1106" s="24">
        <f t="shared" si="177"/>
        <v>1103</v>
      </c>
      <c r="L1106" s="13">
        <f t="shared" si="179"/>
        <v>47145</v>
      </c>
      <c r="M1106" s="9">
        <f t="shared" si="178"/>
        <v>0</v>
      </c>
      <c r="P1106" s="24">
        <f t="shared" si="180"/>
        <v>1103</v>
      </c>
      <c r="Q1106" s="26">
        <f t="shared" si="181"/>
        <v>47145</v>
      </c>
      <c r="R1106" s="30">
        <f t="shared" si="183"/>
        <v>268287.00608681096</v>
      </c>
      <c r="S1106" s="30">
        <f t="shared" si="182"/>
        <v>89.739852862844458</v>
      </c>
      <c r="T1106" s="30">
        <f t="shared" si="184"/>
        <v>0</v>
      </c>
      <c r="U1106" s="30">
        <f t="shared" si="185"/>
        <v>268376.7459396738</v>
      </c>
    </row>
    <row r="1107" spans="11:21">
      <c r="K1107" s="24">
        <f t="shared" si="177"/>
        <v>1104</v>
      </c>
      <c r="L1107" s="13">
        <f t="shared" ref="L1107:L1124" si="186">+L1106+1</f>
        <v>47146</v>
      </c>
      <c r="M1107" s="9">
        <f t="shared" si="178"/>
        <v>0</v>
      </c>
      <c r="P1107" s="24">
        <f t="shared" si="180"/>
        <v>1104</v>
      </c>
      <c r="Q1107" s="26">
        <f t="shared" si="181"/>
        <v>47146</v>
      </c>
      <c r="R1107" s="30">
        <f t="shared" si="183"/>
        <v>268376.7459396738</v>
      </c>
      <c r="S1107" s="30">
        <f t="shared" si="182"/>
        <v>89.769870124244136</v>
      </c>
      <c r="T1107" s="30">
        <f t="shared" si="184"/>
        <v>0</v>
      </c>
      <c r="U1107" s="30">
        <f t="shared" si="185"/>
        <v>268466.51580979803</v>
      </c>
    </row>
    <row r="1108" spans="11:21">
      <c r="K1108" s="24">
        <f t="shared" si="177"/>
        <v>1105</v>
      </c>
      <c r="L1108" s="13">
        <f t="shared" si="186"/>
        <v>47147</v>
      </c>
      <c r="M1108" s="9">
        <f t="shared" si="178"/>
        <v>0</v>
      </c>
      <c r="P1108" s="24">
        <f t="shared" si="180"/>
        <v>1105</v>
      </c>
      <c r="Q1108" s="26">
        <f t="shared" si="181"/>
        <v>47147</v>
      </c>
      <c r="R1108" s="30">
        <f t="shared" si="183"/>
        <v>268466.51580979803</v>
      </c>
      <c r="S1108" s="30">
        <f t="shared" si="182"/>
        <v>89.799897426177125</v>
      </c>
      <c r="T1108" s="30">
        <f t="shared" si="184"/>
        <v>0</v>
      </c>
      <c r="U1108" s="30">
        <f t="shared" si="185"/>
        <v>268556.31570722419</v>
      </c>
    </row>
    <row r="1109" spans="11:21">
      <c r="K1109" s="24">
        <f t="shared" si="177"/>
        <v>1106</v>
      </c>
      <c r="L1109" s="13">
        <f t="shared" si="186"/>
        <v>47148</v>
      </c>
      <c r="M1109" s="9">
        <f t="shared" si="178"/>
        <v>0</v>
      </c>
      <c r="P1109" s="24">
        <f t="shared" si="180"/>
        <v>1106</v>
      </c>
      <c r="Q1109" s="26">
        <f t="shared" si="181"/>
        <v>47148</v>
      </c>
      <c r="R1109" s="30">
        <f t="shared" si="183"/>
        <v>268556.31570722419</v>
      </c>
      <c r="S1109" s="30">
        <f t="shared" si="182"/>
        <v>89.829934772001891</v>
      </c>
      <c r="T1109" s="30">
        <f t="shared" si="184"/>
        <v>0</v>
      </c>
      <c r="U1109" s="30">
        <f t="shared" si="185"/>
        <v>268646.14564199618</v>
      </c>
    </row>
    <row r="1110" spans="11:21">
      <c r="K1110" s="24">
        <f t="shared" si="177"/>
        <v>1107</v>
      </c>
      <c r="L1110" s="13">
        <f t="shared" si="186"/>
        <v>47149</v>
      </c>
      <c r="M1110" s="9">
        <f t="shared" si="178"/>
        <v>0</v>
      </c>
      <c r="P1110" s="24">
        <f t="shared" si="180"/>
        <v>1107</v>
      </c>
      <c r="Q1110" s="26">
        <f t="shared" si="181"/>
        <v>47149</v>
      </c>
      <c r="R1110" s="30">
        <f t="shared" si="183"/>
        <v>268646.14564199618</v>
      </c>
      <c r="S1110" s="30">
        <f t="shared" si="182"/>
        <v>89.859982165078051</v>
      </c>
      <c r="T1110" s="30">
        <f t="shared" si="184"/>
        <v>0</v>
      </c>
      <c r="U1110" s="30">
        <f t="shared" si="185"/>
        <v>268736.00562416128</v>
      </c>
    </row>
    <row r="1111" spans="11:21">
      <c r="K1111" s="24">
        <f t="shared" si="177"/>
        <v>1108</v>
      </c>
      <c r="L1111" s="13">
        <f t="shared" si="186"/>
        <v>47150</v>
      </c>
      <c r="M1111" s="9">
        <f t="shared" si="178"/>
        <v>0</v>
      </c>
      <c r="P1111" s="24">
        <f t="shared" si="180"/>
        <v>1108</v>
      </c>
      <c r="Q1111" s="26">
        <f t="shared" si="181"/>
        <v>47150</v>
      </c>
      <c r="R1111" s="30">
        <f t="shared" si="183"/>
        <v>268736.00562416128</v>
      </c>
      <c r="S1111" s="30">
        <f t="shared" si="182"/>
        <v>89.890039608766344</v>
      </c>
      <c r="T1111" s="30">
        <f t="shared" si="184"/>
        <v>0</v>
      </c>
      <c r="U1111" s="30">
        <f t="shared" si="185"/>
        <v>268825.89566377003</v>
      </c>
    </row>
    <row r="1112" spans="11:21">
      <c r="K1112" s="24">
        <f t="shared" si="177"/>
        <v>1109</v>
      </c>
      <c r="L1112" s="13">
        <f t="shared" si="186"/>
        <v>47151</v>
      </c>
      <c r="M1112" s="9">
        <f t="shared" si="178"/>
        <v>0</v>
      </c>
      <c r="P1112" s="24">
        <f t="shared" si="180"/>
        <v>1109</v>
      </c>
      <c r="Q1112" s="26">
        <f t="shared" si="181"/>
        <v>47151</v>
      </c>
      <c r="R1112" s="30">
        <f t="shared" si="183"/>
        <v>268825.89566377003</v>
      </c>
      <c r="S1112" s="30">
        <f t="shared" si="182"/>
        <v>89.920107106428588</v>
      </c>
      <c r="T1112" s="30">
        <f t="shared" si="184"/>
        <v>0</v>
      </c>
      <c r="U1112" s="30">
        <f t="shared" si="185"/>
        <v>268915.81577087648</v>
      </c>
    </row>
    <row r="1113" spans="11:21">
      <c r="K1113" s="24">
        <f t="shared" si="177"/>
        <v>1110</v>
      </c>
      <c r="L1113" s="13">
        <f t="shared" si="186"/>
        <v>47152</v>
      </c>
      <c r="M1113" s="9">
        <f t="shared" si="178"/>
        <v>0</v>
      </c>
      <c r="P1113" s="24">
        <f t="shared" si="180"/>
        <v>1110</v>
      </c>
      <c r="Q1113" s="26">
        <f t="shared" si="181"/>
        <v>47152</v>
      </c>
      <c r="R1113" s="30">
        <f t="shared" si="183"/>
        <v>268915.81577087648</v>
      </c>
      <c r="S1113" s="30">
        <f t="shared" si="182"/>
        <v>89.95018466142777</v>
      </c>
      <c r="T1113" s="30">
        <f t="shared" si="184"/>
        <v>0</v>
      </c>
      <c r="U1113" s="30">
        <f t="shared" si="185"/>
        <v>269005.76595553791</v>
      </c>
    </row>
    <row r="1114" spans="11:21">
      <c r="K1114" s="24">
        <f t="shared" si="177"/>
        <v>1111</v>
      </c>
      <c r="L1114" s="13">
        <f t="shared" si="186"/>
        <v>47153</v>
      </c>
      <c r="M1114" s="9">
        <f t="shared" si="178"/>
        <v>0</v>
      </c>
      <c r="P1114" s="24">
        <f t="shared" si="180"/>
        <v>1111</v>
      </c>
      <c r="Q1114" s="26">
        <f t="shared" si="181"/>
        <v>47153</v>
      </c>
      <c r="R1114" s="30">
        <f t="shared" si="183"/>
        <v>269005.76595553791</v>
      </c>
      <c r="S1114" s="30">
        <f t="shared" si="182"/>
        <v>89.980272277127995</v>
      </c>
      <c r="T1114" s="30">
        <f t="shared" si="184"/>
        <v>0</v>
      </c>
      <c r="U1114" s="30">
        <f t="shared" si="185"/>
        <v>269095.74622781505</v>
      </c>
    </row>
    <row r="1115" spans="11:21">
      <c r="K1115" s="24">
        <f t="shared" si="177"/>
        <v>1112</v>
      </c>
      <c r="L1115" s="13">
        <f t="shared" si="186"/>
        <v>47154</v>
      </c>
      <c r="M1115" s="9">
        <f t="shared" si="178"/>
        <v>0</v>
      </c>
      <c r="P1115" s="24">
        <f t="shared" si="180"/>
        <v>1112</v>
      </c>
      <c r="Q1115" s="26">
        <f t="shared" si="181"/>
        <v>47154</v>
      </c>
      <c r="R1115" s="30">
        <f t="shared" si="183"/>
        <v>269095.74622781505</v>
      </c>
      <c r="S1115" s="30">
        <f t="shared" si="182"/>
        <v>90.010369956894479</v>
      </c>
      <c r="T1115" s="30">
        <f t="shared" si="184"/>
        <v>0</v>
      </c>
      <c r="U1115" s="30">
        <f t="shared" si="185"/>
        <v>269185.75659777195</v>
      </c>
    </row>
    <row r="1116" spans="11:21">
      <c r="K1116" s="24">
        <f t="shared" si="177"/>
        <v>1113</v>
      </c>
      <c r="L1116" s="13">
        <f t="shared" si="186"/>
        <v>47155</v>
      </c>
      <c r="M1116" s="9">
        <f t="shared" si="178"/>
        <v>0</v>
      </c>
      <c r="P1116" s="24">
        <f t="shared" si="180"/>
        <v>1113</v>
      </c>
      <c r="Q1116" s="26">
        <f t="shared" si="181"/>
        <v>47155</v>
      </c>
      <c r="R1116" s="30">
        <f t="shared" si="183"/>
        <v>269185.75659777195</v>
      </c>
      <c r="S1116" s="30">
        <f t="shared" si="182"/>
        <v>90.040477704093561</v>
      </c>
      <c r="T1116" s="30">
        <f t="shared" si="184"/>
        <v>0</v>
      </c>
      <c r="U1116" s="30">
        <f t="shared" si="185"/>
        <v>269275.79707547603</v>
      </c>
    </row>
    <row r="1117" spans="11:21">
      <c r="K1117" s="24">
        <f t="shared" si="177"/>
        <v>1114</v>
      </c>
      <c r="L1117" s="13">
        <f t="shared" si="186"/>
        <v>47156</v>
      </c>
      <c r="M1117" s="9">
        <f t="shared" si="178"/>
        <v>0</v>
      </c>
      <c r="P1117" s="24">
        <f t="shared" si="180"/>
        <v>1114</v>
      </c>
      <c r="Q1117" s="26">
        <f t="shared" si="181"/>
        <v>47156</v>
      </c>
      <c r="R1117" s="30">
        <f t="shared" si="183"/>
        <v>269275.79707547603</v>
      </c>
      <c r="S1117" s="30">
        <f t="shared" si="182"/>
        <v>90.070595522092731</v>
      </c>
      <c r="T1117" s="30">
        <f t="shared" si="184"/>
        <v>0</v>
      </c>
      <c r="U1117" s="30">
        <f t="shared" si="185"/>
        <v>269365.86767099815</v>
      </c>
    </row>
    <row r="1118" spans="11:21">
      <c r="K1118" s="24">
        <f t="shared" si="177"/>
        <v>1115</v>
      </c>
      <c r="L1118" s="13">
        <f t="shared" si="186"/>
        <v>47157</v>
      </c>
      <c r="M1118" s="9">
        <f t="shared" si="178"/>
        <v>0</v>
      </c>
      <c r="P1118" s="24">
        <f t="shared" si="180"/>
        <v>1115</v>
      </c>
      <c r="Q1118" s="26">
        <f t="shared" si="181"/>
        <v>47157</v>
      </c>
      <c r="R1118" s="30">
        <f t="shared" si="183"/>
        <v>269365.86767099815</v>
      </c>
      <c r="S1118" s="30">
        <f t="shared" si="182"/>
        <v>90.100723414260599</v>
      </c>
      <c r="T1118" s="30">
        <f t="shared" si="184"/>
        <v>0</v>
      </c>
      <c r="U1118" s="30">
        <f t="shared" si="185"/>
        <v>269455.96839441243</v>
      </c>
    </row>
    <row r="1119" spans="11:21">
      <c r="K1119" s="24">
        <f t="shared" ref="K1119:K1182" si="187">+K1118+1</f>
        <v>1116</v>
      </c>
      <c r="L1119" s="13">
        <f t="shared" si="186"/>
        <v>47158</v>
      </c>
      <c r="M1119" s="9">
        <f t="shared" si="178"/>
        <v>0</v>
      </c>
      <c r="P1119" s="24">
        <f t="shared" si="180"/>
        <v>1116</v>
      </c>
      <c r="Q1119" s="26">
        <f t="shared" si="181"/>
        <v>47158</v>
      </c>
      <c r="R1119" s="30">
        <f t="shared" si="183"/>
        <v>269455.96839441243</v>
      </c>
      <c r="S1119" s="30">
        <f t="shared" si="182"/>
        <v>90.130861383966888</v>
      </c>
      <c r="T1119" s="30">
        <f t="shared" si="184"/>
        <v>0</v>
      </c>
      <c r="U1119" s="30">
        <f t="shared" si="185"/>
        <v>269546.09925579641</v>
      </c>
    </row>
    <row r="1120" spans="11:21">
      <c r="K1120" s="24">
        <f t="shared" si="187"/>
        <v>1117</v>
      </c>
      <c r="L1120" s="13">
        <f t="shared" si="186"/>
        <v>47159</v>
      </c>
      <c r="M1120" s="9">
        <f t="shared" si="178"/>
        <v>0</v>
      </c>
      <c r="P1120" s="24">
        <f t="shared" si="180"/>
        <v>1117</v>
      </c>
      <c r="Q1120" s="26">
        <f t="shared" si="181"/>
        <v>47159</v>
      </c>
      <c r="R1120" s="30">
        <f t="shared" si="183"/>
        <v>269546.09925579641</v>
      </c>
      <c r="S1120" s="30">
        <f t="shared" si="182"/>
        <v>90.161009434582425</v>
      </c>
      <c r="T1120" s="30">
        <f t="shared" si="184"/>
        <v>0</v>
      </c>
      <c r="U1120" s="30">
        <f t="shared" si="185"/>
        <v>269636.26026523102</v>
      </c>
    </row>
    <row r="1121" spans="11:21">
      <c r="K1121" s="24">
        <f t="shared" si="187"/>
        <v>1118</v>
      </c>
      <c r="L1121" s="13">
        <f t="shared" si="186"/>
        <v>47160</v>
      </c>
      <c r="M1121" s="9">
        <f t="shared" si="178"/>
        <v>0</v>
      </c>
      <c r="P1121" s="24">
        <f t="shared" si="180"/>
        <v>1118</v>
      </c>
      <c r="Q1121" s="26">
        <f t="shared" si="181"/>
        <v>47160</v>
      </c>
      <c r="R1121" s="30">
        <f t="shared" si="183"/>
        <v>269636.26026523102</v>
      </c>
      <c r="S1121" s="30">
        <f t="shared" si="182"/>
        <v>90.191167569479248</v>
      </c>
      <c r="T1121" s="30">
        <f t="shared" si="184"/>
        <v>0</v>
      </c>
      <c r="U1121" s="30">
        <f t="shared" si="185"/>
        <v>269726.4514328005</v>
      </c>
    </row>
    <row r="1122" spans="11:21">
      <c r="K1122" s="24">
        <f t="shared" si="187"/>
        <v>1119</v>
      </c>
      <c r="L1122" s="13">
        <f t="shared" si="186"/>
        <v>47161</v>
      </c>
      <c r="M1122" s="9">
        <f t="shared" si="178"/>
        <v>0</v>
      </c>
      <c r="P1122" s="24">
        <f t="shared" si="180"/>
        <v>1119</v>
      </c>
      <c r="Q1122" s="26">
        <f t="shared" si="181"/>
        <v>47161</v>
      </c>
      <c r="R1122" s="30">
        <f t="shared" si="183"/>
        <v>269726.4514328005</v>
      </c>
      <c r="S1122" s="30">
        <f t="shared" si="182"/>
        <v>90.221335792030416</v>
      </c>
      <c r="T1122" s="30">
        <f t="shared" si="184"/>
        <v>0</v>
      </c>
      <c r="U1122" s="30">
        <f t="shared" si="185"/>
        <v>269816.67276859254</v>
      </c>
    </row>
    <row r="1123" spans="11:21">
      <c r="K1123" s="24">
        <f t="shared" si="187"/>
        <v>1120</v>
      </c>
      <c r="L1123" s="13">
        <f t="shared" si="186"/>
        <v>47162</v>
      </c>
      <c r="M1123" s="9">
        <f t="shared" ref="M1123:M1186" si="188">-IFERROR(VLOOKUP(L1123,$A$11:$E$58,5,FALSE),0)</f>
        <v>0</v>
      </c>
      <c r="P1123" s="24">
        <f t="shared" si="180"/>
        <v>1120</v>
      </c>
      <c r="Q1123" s="26">
        <f t="shared" si="181"/>
        <v>47162</v>
      </c>
      <c r="R1123" s="30">
        <f t="shared" si="183"/>
        <v>269816.67276859254</v>
      </c>
      <c r="S1123" s="30">
        <f t="shared" si="182"/>
        <v>90.251514105610184</v>
      </c>
      <c r="T1123" s="30">
        <f t="shared" si="184"/>
        <v>0</v>
      </c>
      <c r="U1123" s="30">
        <f t="shared" si="185"/>
        <v>269906.92428269814</v>
      </c>
    </row>
    <row r="1124" spans="11:21">
      <c r="K1124" s="24">
        <f t="shared" si="187"/>
        <v>1121</v>
      </c>
      <c r="L1124" s="13">
        <f t="shared" si="186"/>
        <v>47163</v>
      </c>
      <c r="M1124" s="9">
        <f t="shared" si="188"/>
        <v>0</v>
      </c>
      <c r="P1124" s="24">
        <f t="shared" si="180"/>
        <v>1121</v>
      </c>
      <c r="Q1124" s="26">
        <f t="shared" si="181"/>
        <v>47163</v>
      </c>
      <c r="R1124" s="30">
        <f t="shared" si="183"/>
        <v>269906.92428269814</v>
      </c>
      <c r="S1124" s="30">
        <f t="shared" si="182"/>
        <v>90.281702513593928</v>
      </c>
      <c r="T1124" s="30">
        <f t="shared" si="184"/>
        <v>0</v>
      </c>
      <c r="U1124" s="30">
        <f t="shared" si="185"/>
        <v>269997.20598521171</v>
      </c>
    </row>
    <row r="1125" spans="11:21">
      <c r="K1125" s="24">
        <f t="shared" si="187"/>
        <v>1122</v>
      </c>
      <c r="L1125" s="13">
        <f t="shared" ref="L1125:L1188" si="189">+L1124+1</f>
        <v>47164</v>
      </c>
      <c r="M1125" s="9">
        <f t="shared" si="188"/>
        <v>0</v>
      </c>
      <c r="P1125" s="24">
        <f t="shared" si="180"/>
        <v>1122</v>
      </c>
      <c r="Q1125" s="26">
        <f t="shared" si="181"/>
        <v>47164</v>
      </c>
      <c r="R1125" s="30">
        <f t="shared" si="183"/>
        <v>269997.20598521171</v>
      </c>
      <c r="S1125" s="30">
        <f t="shared" si="182"/>
        <v>90.311901019358132</v>
      </c>
      <c r="T1125" s="30">
        <f t="shared" si="184"/>
        <v>0</v>
      </c>
      <c r="U1125" s="30">
        <f t="shared" si="185"/>
        <v>270087.51788623107</v>
      </c>
    </row>
    <row r="1126" spans="11:21">
      <c r="K1126" s="24">
        <f t="shared" si="187"/>
        <v>1123</v>
      </c>
      <c r="L1126" s="13">
        <f t="shared" si="189"/>
        <v>47165</v>
      </c>
      <c r="M1126" s="9">
        <f t="shared" si="188"/>
        <v>0</v>
      </c>
      <c r="P1126" s="24">
        <f t="shared" si="180"/>
        <v>1123</v>
      </c>
      <c r="Q1126" s="26">
        <f t="shared" si="181"/>
        <v>47165</v>
      </c>
      <c r="R1126" s="30">
        <f t="shared" si="183"/>
        <v>270087.51788623107</v>
      </c>
      <c r="S1126" s="30">
        <f t="shared" si="182"/>
        <v>90.342109626280447</v>
      </c>
      <c r="T1126" s="30">
        <f t="shared" si="184"/>
        <v>0</v>
      </c>
      <c r="U1126" s="30">
        <f t="shared" si="185"/>
        <v>270177.85999585735</v>
      </c>
    </row>
    <row r="1127" spans="11:21">
      <c r="K1127" s="24">
        <f t="shared" si="187"/>
        <v>1124</v>
      </c>
      <c r="L1127" s="13">
        <f t="shared" si="189"/>
        <v>47166</v>
      </c>
      <c r="M1127" s="9">
        <f t="shared" si="188"/>
        <v>0</v>
      </c>
      <c r="P1127" s="24">
        <f t="shared" si="180"/>
        <v>1124</v>
      </c>
      <c r="Q1127" s="26">
        <f t="shared" si="181"/>
        <v>47166</v>
      </c>
      <c r="R1127" s="30">
        <f t="shared" si="183"/>
        <v>270177.85999585735</v>
      </c>
      <c r="S1127" s="30">
        <f t="shared" si="182"/>
        <v>90.372328337739617</v>
      </c>
      <c r="T1127" s="30">
        <f t="shared" si="184"/>
        <v>0</v>
      </c>
      <c r="U1127" s="30">
        <f t="shared" si="185"/>
        <v>270268.23232419509</v>
      </c>
    </row>
    <row r="1128" spans="11:21">
      <c r="K1128" s="24">
        <f t="shared" si="187"/>
        <v>1125</v>
      </c>
      <c r="L1128" s="13">
        <f t="shared" si="189"/>
        <v>47167</v>
      </c>
      <c r="M1128" s="9">
        <f t="shared" si="188"/>
        <v>0</v>
      </c>
      <c r="P1128" s="24">
        <f t="shared" si="180"/>
        <v>1125</v>
      </c>
      <c r="Q1128" s="26">
        <f t="shared" si="181"/>
        <v>47167</v>
      </c>
      <c r="R1128" s="30">
        <f t="shared" si="183"/>
        <v>270268.23232419509</v>
      </c>
      <c r="S1128" s="30">
        <f t="shared" si="182"/>
        <v>90.402557157115524</v>
      </c>
      <c r="T1128" s="30">
        <f t="shared" si="184"/>
        <v>0</v>
      </c>
      <c r="U1128" s="30">
        <f t="shared" si="185"/>
        <v>270358.63488135219</v>
      </c>
    </row>
    <row r="1129" spans="11:21">
      <c r="K1129" s="24">
        <f t="shared" si="187"/>
        <v>1126</v>
      </c>
      <c r="L1129" s="13">
        <f t="shared" si="189"/>
        <v>47168</v>
      </c>
      <c r="M1129" s="9">
        <f t="shared" si="188"/>
        <v>0</v>
      </c>
      <c r="P1129" s="24">
        <f t="shared" si="180"/>
        <v>1126</v>
      </c>
      <c r="Q1129" s="26">
        <f t="shared" si="181"/>
        <v>47168</v>
      </c>
      <c r="R1129" s="30">
        <f t="shared" si="183"/>
        <v>270358.63488135219</v>
      </c>
      <c r="S1129" s="30">
        <f t="shared" si="182"/>
        <v>90.432796087789185</v>
      </c>
      <c r="T1129" s="30">
        <f t="shared" si="184"/>
        <v>0</v>
      </c>
      <c r="U1129" s="30">
        <f t="shared" si="185"/>
        <v>270449.06767744001</v>
      </c>
    </row>
    <row r="1130" spans="11:21">
      <c r="K1130" s="24">
        <f t="shared" si="187"/>
        <v>1127</v>
      </c>
      <c r="L1130" s="13">
        <f t="shared" si="189"/>
        <v>47169</v>
      </c>
      <c r="M1130" s="9">
        <f t="shared" si="188"/>
        <v>-23816.552906502271</v>
      </c>
      <c r="P1130" s="24">
        <f t="shared" si="180"/>
        <v>1127</v>
      </c>
      <c r="Q1130" s="26">
        <f t="shared" si="181"/>
        <v>47169</v>
      </c>
      <c r="R1130" s="30">
        <f t="shared" si="183"/>
        <v>270449.06767744001</v>
      </c>
      <c r="S1130" s="30">
        <f t="shared" si="182"/>
        <v>90.463045133142771</v>
      </c>
      <c r="T1130" s="30">
        <f t="shared" si="184"/>
        <v>-23816.552906502271</v>
      </c>
      <c r="U1130" s="30">
        <f t="shared" si="185"/>
        <v>246722.9778160709</v>
      </c>
    </row>
    <row r="1131" spans="11:21">
      <c r="K1131" s="24">
        <f t="shared" si="187"/>
        <v>1128</v>
      </c>
      <c r="L1131" s="13">
        <f t="shared" si="189"/>
        <v>47170</v>
      </c>
      <c r="M1131" s="9">
        <f t="shared" si="188"/>
        <v>0</v>
      </c>
      <c r="P1131" s="24">
        <f t="shared" si="180"/>
        <v>1128</v>
      </c>
      <c r="Q1131" s="26">
        <f t="shared" si="181"/>
        <v>47170</v>
      </c>
      <c r="R1131" s="30">
        <f t="shared" si="183"/>
        <v>246722.9778160709</v>
      </c>
      <c r="S1131" s="30">
        <f t="shared" si="182"/>
        <v>82.526858270328617</v>
      </c>
      <c r="T1131" s="30">
        <f t="shared" si="184"/>
        <v>0</v>
      </c>
      <c r="U1131" s="30">
        <f t="shared" si="185"/>
        <v>246805.50467434124</v>
      </c>
    </row>
    <row r="1132" spans="11:21">
      <c r="K1132" s="24">
        <f t="shared" si="187"/>
        <v>1129</v>
      </c>
      <c r="L1132" s="13">
        <f t="shared" si="189"/>
        <v>47171</v>
      </c>
      <c r="M1132" s="9">
        <f t="shared" si="188"/>
        <v>0</v>
      </c>
      <c r="P1132" s="24">
        <f t="shared" si="180"/>
        <v>1129</v>
      </c>
      <c r="Q1132" s="26">
        <f t="shared" si="181"/>
        <v>47171</v>
      </c>
      <c r="R1132" s="30">
        <f t="shared" si="183"/>
        <v>246805.50467434124</v>
      </c>
      <c r="S1132" s="30">
        <f t="shared" si="182"/>
        <v>82.55446284285874</v>
      </c>
      <c r="T1132" s="30">
        <f t="shared" si="184"/>
        <v>0</v>
      </c>
      <c r="U1132" s="30">
        <f t="shared" si="185"/>
        <v>246888.05913718409</v>
      </c>
    </row>
    <row r="1133" spans="11:21">
      <c r="K1133" s="24">
        <f t="shared" si="187"/>
        <v>1130</v>
      </c>
      <c r="L1133" s="13">
        <f t="shared" si="189"/>
        <v>47172</v>
      </c>
      <c r="M1133" s="9">
        <f t="shared" si="188"/>
        <v>0</v>
      </c>
      <c r="P1133" s="24">
        <f t="shared" si="180"/>
        <v>1130</v>
      </c>
      <c r="Q1133" s="26">
        <f t="shared" si="181"/>
        <v>47172</v>
      </c>
      <c r="R1133" s="30">
        <f t="shared" si="183"/>
        <v>246888.05913718409</v>
      </c>
      <c r="S1133" s="30">
        <f t="shared" si="182"/>
        <v>82.582076648897086</v>
      </c>
      <c r="T1133" s="30">
        <f t="shared" si="184"/>
        <v>0</v>
      </c>
      <c r="U1133" s="30">
        <f t="shared" si="185"/>
        <v>246970.64121383298</v>
      </c>
    </row>
    <row r="1134" spans="11:21">
      <c r="K1134" s="24">
        <f t="shared" si="187"/>
        <v>1131</v>
      </c>
      <c r="L1134" s="13">
        <f t="shared" si="189"/>
        <v>47173</v>
      </c>
      <c r="M1134" s="9">
        <f t="shared" si="188"/>
        <v>0</v>
      </c>
      <c r="P1134" s="24">
        <f t="shared" si="180"/>
        <v>1131</v>
      </c>
      <c r="Q1134" s="26">
        <f t="shared" si="181"/>
        <v>47173</v>
      </c>
      <c r="R1134" s="30">
        <f t="shared" si="183"/>
        <v>246970.64121383298</v>
      </c>
      <c r="S1134" s="30">
        <f t="shared" si="182"/>
        <v>82.609699691532185</v>
      </c>
      <c r="T1134" s="30">
        <f t="shared" si="184"/>
        <v>0</v>
      </c>
      <c r="U1134" s="30">
        <f t="shared" si="185"/>
        <v>247053.25091352451</v>
      </c>
    </row>
    <row r="1135" spans="11:21">
      <c r="K1135" s="24">
        <f t="shared" si="187"/>
        <v>1132</v>
      </c>
      <c r="L1135" s="13">
        <f t="shared" si="189"/>
        <v>47174</v>
      </c>
      <c r="M1135" s="9">
        <f t="shared" si="188"/>
        <v>0</v>
      </c>
      <c r="P1135" s="24">
        <f t="shared" si="180"/>
        <v>1132</v>
      </c>
      <c r="Q1135" s="26">
        <f t="shared" si="181"/>
        <v>47174</v>
      </c>
      <c r="R1135" s="30">
        <f t="shared" si="183"/>
        <v>247053.25091352451</v>
      </c>
      <c r="S1135" s="30">
        <f t="shared" si="182"/>
        <v>82.637331973853605</v>
      </c>
      <c r="T1135" s="30">
        <f t="shared" si="184"/>
        <v>0</v>
      </c>
      <c r="U1135" s="30">
        <f t="shared" si="185"/>
        <v>247135.88824549835</v>
      </c>
    </row>
    <row r="1136" spans="11:21">
      <c r="K1136" s="24">
        <f t="shared" si="187"/>
        <v>1133</v>
      </c>
      <c r="L1136" s="13">
        <f t="shared" si="189"/>
        <v>47175</v>
      </c>
      <c r="M1136" s="9">
        <f t="shared" si="188"/>
        <v>0</v>
      </c>
      <c r="P1136" s="24">
        <f t="shared" si="180"/>
        <v>1133</v>
      </c>
      <c r="Q1136" s="26">
        <f t="shared" si="181"/>
        <v>47175</v>
      </c>
      <c r="R1136" s="30">
        <f t="shared" si="183"/>
        <v>247135.88824549835</v>
      </c>
      <c r="S1136" s="30">
        <f t="shared" si="182"/>
        <v>82.664973498951966</v>
      </c>
      <c r="T1136" s="30">
        <f t="shared" si="184"/>
        <v>0</v>
      </c>
      <c r="U1136" s="30">
        <f t="shared" si="185"/>
        <v>247218.55321899732</v>
      </c>
    </row>
    <row r="1137" spans="11:21">
      <c r="K1137" s="24">
        <f t="shared" si="187"/>
        <v>1134</v>
      </c>
      <c r="L1137" s="13">
        <f t="shared" si="189"/>
        <v>47176</v>
      </c>
      <c r="M1137" s="9">
        <f t="shared" si="188"/>
        <v>0</v>
      </c>
      <c r="P1137" s="24">
        <f t="shared" si="180"/>
        <v>1134</v>
      </c>
      <c r="Q1137" s="26">
        <f t="shared" si="181"/>
        <v>47176</v>
      </c>
      <c r="R1137" s="30">
        <f t="shared" si="183"/>
        <v>247218.55321899732</v>
      </c>
      <c r="S1137" s="30">
        <f t="shared" si="182"/>
        <v>82.692624269918895</v>
      </c>
      <c r="T1137" s="30">
        <f t="shared" si="184"/>
        <v>0</v>
      </c>
      <c r="U1137" s="30">
        <f t="shared" si="185"/>
        <v>247301.24584326724</v>
      </c>
    </row>
    <row r="1138" spans="11:21">
      <c r="K1138" s="24">
        <f t="shared" si="187"/>
        <v>1135</v>
      </c>
      <c r="L1138" s="13">
        <f t="shared" si="189"/>
        <v>47177</v>
      </c>
      <c r="M1138" s="9">
        <f t="shared" si="188"/>
        <v>0</v>
      </c>
      <c r="P1138" s="24">
        <f t="shared" si="180"/>
        <v>1135</v>
      </c>
      <c r="Q1138" s="26">
        <f t="shared" si="181"/>
        <v>47177</v>
      </c>
      <c r="R1138" s="30">
        <f t="shared" si="183"/>
        <v>247301.24584326724</v>
      </c>
      <c r="S1138" s="30">
        <f t="shared" si="182"/>
        <v>82.720284289847044</v>
      </c>
      <c r="T1138" s="30">
        <f t="shared" si="184"/>
        <v>0</v>
      </c>
      <c r="U1138" s="30">
        <f t="shared" si="185"/>
        <v>247383.9661275571</v>
      </c>
    </row>
    <row r="1139" spans="11:21">
      <c r="K1139" s="24">
        <f t="shared" si="187"/>
        <v>1136</v>
      </c>
      <c r="L1139" s="13">
        <f t="shared" si="189"/>
        <v>47178</v>
      </c>
      <c r="M1139" s="9">
        <f t="shared" si="188"/>
        <v>0</v>
      </c>
      <c r="P1139" s="24">
        <f t="shared" si="180"/>
        <v>1136</v>
      </c>
      <c r="Q1139" s="26">
        <f t="shared" si="181"/>
        <v>47178</v>
      </c>
      <c r="R1139" s="30">
        <f t="shared" si="183"/>
        <v>247383.9661275571</v>
      </c>
      <c r="S1139" s="30">
        <f t="shared" si="182"/>
        <v>82.74795356183013</v>
      </c>
      <c r="T1139" s="30">
        <f t="shared" si="184"/>
        <v>0</v>
      </c>
      <c r="U1139" s="30">
        <f t="shared" si="185"/>
        <v>247466.71408111893</v>
      </c>
    </row>
    <row r="1140" spans="11:21">
      <c r="K1140" s="24">
        <f t="shared" si="187"/>
        <v>1137</v>
      </c>
      <c r="L1140" s="13">
        <f t="shared" si="189"/>
        <v>47179</v>
      </c>
      <c r="M1140" s="9">
        <f t="shared" si="188"/>
        <v>0</v>
      </c>
      <c r="P1140" s="24">
        <f t="shared" si="180"/>
        <v>1137</v>
      </c>
      <c r="Q1140" s="26">
        <f t="shared" si="181"/>
        <v>47179</v>
      </c>
      <c r="R1140" s="30">
        <f t="shared" si="183"/>
        <v>247466.71408111893</v>
      </c>
      <c r="S1140" s="30">
        <f t="shared" si="182"/>
        <v>82.775632088962894</v>
      </c>
      <c r="T1140" s="30">
        <f t="shared" si="184"/>
        <v>0</v>
      </c>
      <c r="U1140" s="30">
        <f t="shared" si="185"/>
        <v>247549.48971320791</v>
      </c>
    </row>
    <row r="1141" spans="11:21">
      <c r="K1141" s="24">
        <f t="shared" si="187"/>
        <v>1138</v>
      </c>
      <c r="L1141" s="13">
        <f t="shared" si="189"/>
        <v>47180</v>
      </c>
      <c r="M1141" s="9">
        <f t="shared" si="188"/>
        <v>0</v>
      </c>
      <c r="P1141" s="24">
        <f t="shared" si="180"/>
        <v>1138</v>
      </c>
      <c r="Q1141" s="26">
        <f t="shared" si="181"/>
        <v>47180</v>
      </c>
      <c r="R1141" s="30">
        <f t="shared" si="183"/>
        <v>247549.48971320791</v>
      </c>
      <c r="S1141" s="30">
        <f t="shared" si="182"/>
        <v>82.803319874341099</v>
      </c>
      <c r="T1141" s="30">
        <f t="shared" si="184"/>
        <v>0</v>
      </c>
      <c r="U1141" s="30">
        <f t="shared" si="185"/>
        <v>247632.29303308224</v>
      </c>
    </row>
    <row r="1142" spans="11:21">
      <c r="K1142" s="24">
        <f t="shared" si="187"/>
        <v>1139</v>
      </c>
      <c r="L1142" s="13">
        <f t="shared" si="189"/>
        <v>47181</v>
      </c>
      <c r="M1142" s="9">
        <f t="shared" si="188"/>
        <v>0</v>
      </c>
      <c r="P1142" s="24">
        <f t="shared" si="180"/>
        <v>1139</v>
      </c>
      <c r="Q1142" s="26">
        <f t="shared" si="181"/>
        <v>47181</v>
      </c>
      <c r="R1142" s="30">
        <f t="shared" si="183"/>
        <v>247632.29303308224</v>
      </c>
      <c r="S1142" s="30">
        <f t="shared" si="182"/>
        <v>82.831016921061561</v>
      </c>
      <c r="T1142" s="30">
        <f t="shared" si="184"/>
        <v>0</v>
      </c>
      <c r="U1142" s="30">
        <f t="shared" si="185"/>
        <v>247715.1240500033</v>
      </c>
    </row>
    <row r="1143" spans="11:21">
      <c r="K1143" s="24">
        <f t="shared" si="187"/>
        <v>1140</v>
      </c>
      <c r="L1143" s="13">
        <f t="shared" si="189"/>
        <v>47182</v>
      </c>
      <c r="M1143" s="9">
        <f t="shared" si="188"/>
        <v>0</v>
      </c>
      <c r="P1143" s="24">
        <f t="shared" si="180"/>
        <v>1140</v>
      </c>
      <c r="Q1143" s="26">
        <f t="shared" si="181"/>
        <v>47182</v>
      </c>
      <c r="R1143" s="30">
        <f t="shared" si="183"/>
        <v>247715.1240500033</v>
      </c>
      <c r="S1143" s="30">
        <f t="shared" si="182"/>
        <v>82.858723232222118</v>
      </c>
      <c r="T1143" s="30">
        <f t="shared" si="184"/>
        <v>0</v>
      </c>
      <c r="U1143" s="30">
        <f t="shared" si="185"/>
        <v>247797.98277323553</v>
      </c>
    </row>
    <row r="1144" spans="11:21">
      <c r="K1144" s="24">
        <f t="shared" si="187"/>
        <v>1141</v>
      </c>
      <c r="L1144" s="13">
        <f t="shared" si="189"/>
        <v>47183</v>
      </c>
      <c r="M1144" s="9">
        <f t="shared" si="188"/>
        <v>0</v>
      </c>
      <c r="P1144" s="24">
        <f t="shared" si="180"/>
        <v>1141</v>
      </c>
      <c r="Q1144" s="26">
        <f t="shared" si="181"/>
        <v>47183</v>
      </c>
      <c r="R1144" s="30">
        <f t="shared" si="183"/>
        <v>247797.98277323553</v>
      </c>
      <c r="S1144" s="30">
        <f t="shared" si="182"/>
        <v>82.886438810921661</v>
      </c>
      <c r="T1144" s="30">
        <f t="shared" si="184"/>
        <v>0</v>
      </c>
      <c r="U1144" s="30">
        <f t="shared" si="185"/>
        <v>247880.86921204647</v>
      </c>
    </row>
    <row r="1145" spans="11:21">
      <c r="K1145" s="24">
        <f t="shared" si="187"/>
        <v>1142</v>
      </c>
      <c r="L1145" s="13">
        <f t="shared" si="189"/>
        <v>47184</v>
      </c>
      <c r="M1145" s="9">
        <f t="shared" si="188"/>
        <v>0</v>
      </c>
      <c r="P1145" s="24">
        <f t="shared" si="180"/>
        <v>1142</v>
      </c>
      <c r="Q1145" s="26">
        <f t="shared" si="181"/>
        <v>47184</v>
      </c>
      <c r="R1145" s="30">
        <f t="shared" si="183"/>
        <v>247880.86921204647</v>
      </c>
      <c r="S1145" s="30">
        <f t="shared" si="182"/>
        <v>82.914163660260101</v>
      </c>
      <c r="T1145" s="30">
        <f t="shared" si="184"/>
        <v>0</v>
      </c>
      <c r="U1145" s="30">
        <f t="shared" si="185"/>
        <v>247963.78337570673</v>
      </c>
    </row>
    <row r="1146" spans="11:21">
      <c r="K1146" s="24">
        <f t="shared" si="187"/>
        <v>1143</v>
      </c>
      <c r="L1146" s="13">
        <f t="shared" si="189"/>
        <v>47185</v>
      </c>
      <c r="M1146" s="9">
        <f t="shared" si="188"/>
        <v>0</v>
      </c>
      <c r="P1146" s="24">
        <f t="shared" si="180"/>
        <v>1143</v>
      </c>
      <c r="Q1146" s="26">
        <f t="shared" si="181"/>
        <v>47185</v>
      </c>
      <c r="R1146" s="30">
        <f t="shared" si="183"/>
        <v>247963.78337570673</v>
      </c>
      <c r="S1146" s="30">
        <f t="shared" si="182"/>
        <v>82.941897783338391</v>
      </c>
      <c r="T1146" s="30">
        <f t="shared" si="184"/>
        <v>0</v>
      </c>
      <c r="U1146" s="30">
        <f t="shared" si="185"/>
        <v>248046.72527349007</v>
      </c>
    </row>
    <row r="1147" spans="11:21">
      <c r="K1147" s="24">
        <f t="shared" si="187"/>
        <v>1144</v>
      </c>
      <c r="L1147" s="13">
        <f t="shared" si="189"/>
        <v>47186</v>
      </c>
      <c r="M1147" s="9">
        <f t="shared" si="188"/>
        <v>0</v>
      </c>
      <c r="P1147" s="24">
        <f t="shared" si="180"/>
        <v>1144</v>
      </c>
      <c r="Q1147" s="26">
        <f t="shared" si="181"/>
        <v>47186</v>
      </c>
      <c r="R1147" s="30">
        <f t="shared" si="183"/>
        <v>248046.72527349007</v>
      </c>
      <c r="S1147" s="30">
        <f t="shared" si="182"/>
        <v>82.969641183258517</v>
      </c>
      <c r="T1147" s="30">
        <f t="shared" si="184"/>
        <v>0</v>
      </c>
      <c r="U1147" s="30">
        <f t="shared" si="185"/>
        <v>248129.69491467334</v>
      </c>
    </row>
    <row r="1148" spans="11:21">
      <c r="K1148" s="24">
        <f t="shared" si="187"/>
        <v>1145</v>
      </c>
      <c r="L1148" s="13">
        <f t="shared" si="189"/>
        <v>47187</v>
      </c>
      <c r="M1148" s="9">
        <f t="shared" si="188"/>
        <v>0</v>
      </c>
      <c r="P1148" s="24">
        <f t="shared" si="180"/>
        <v>1145</v>
      </c>
      <c r="Q1148" s="26">
        <f t="shared" si="181"/>
        <v>47187</v>
      </c>
      <c r="R1148" s="30">
        <f t="shared" si="183"/>
        <v>248129.69491467334</v>
      </c>
      <c r="S1148" s="30">
        <f t="shared" si="182"/>
        <v>82.997393863123534</v>
      </c>
      <c r="T1148" s="30">
        <f t="shared" si="184"/>
        <v>0</v>
      </c>
      <c r="U1148" s="30">
        <f t="shared" si="185"/>
        <v>248212.69230853647</v>
      </c>
    </row>
    <row r="1149" spans="11:21">
      <c r="K1149" s="24">
        <f t="shared" si="187"/>
        <v>1146</v>
      </c>
      <c r="L1149" s="13">
        <f t="shared" si="189"/>
        <v>47188</v>
      </c>
      <c r="M1149" s="9">
        <f t="shared" si="188"/>
        <v>0</v>
      </c>
      <c r="P1149" s="24">
        <f t="shared" si="180"/>
        <v>1146</v>
      </c>
      <c r="Q1149" s="26">
        <f t="shared" si="181"/>
        <v>47188</v>
      </c>
      <c r="R1149" s="30">
        <f t="shared" si="183"/>
        <v>248212.69230853647</v>
      </c>
      <c r="S1149" s="30">
        <f t="shared" si="182"/>
        <v>83.025155826037476</v>
      </c>
      <c r="T1149" s="30">
        <f t="shared" si="184"/>
        <v>0</v>
      </c>
      <c r="U1149" s="30">
        <f t="shared" si="185"/>
        <v>248295.7174643625</v>
      </c>
    </row>
    <row r="1150" spans="11:21">
      <c r="K1150" s="24">
        <f t="shared" si="187"/>
        <v>1147</v>
      </c>
      <c r="L1150" s="13">
        <f t="shared" si="189"/>
        <v>47189</v>
      </c>
      <c r="M1150" s="9">
        <f t="shared" si="188"/>
        <v>0</v>
      </c>
      <c r="P1150" s="24">
        <f t="shared" si="180"/>
        <v>1147</v>
      </c>
      <c r="Q1150" s="26">
        <f t="shared" si="181"/>
        <v>47189</v>
      </c>
      <c r="R1150" s="30">
        <f t="shared" si="183"/>
        <v>248295.7174643625</v>
      </c>
      <c r="S1150" s="30">
        <f t="shared" si="182"/>
        <v>83.052927075105472</v>
      </c>
      <c r="T1150" s="30">
        <f t="shared" si="184"/>
        <v>0</v>
      </c>
      <c r="U1150" s="30">
        <f t="shared" si="185"/>
        <v>248378.7703914376</v>
      </c>
    </row>
    <row r="1151" spans="11:21">
      <c r="K1151" s="24">
        <f t="shared" si="187"/>
        <v>1148</v>
      </c>
      <c r="L1151" s="13">
        <f t="shared" si="189"/>
        <v>47190</v>
      </c>
      <c r="M1151" s="9">
        <f t="shared" si="188"/>
        <v>0</v>
      </c>
      <c r="P1151" s="24">
        <f t="shared" si="180"/>
        <v>1148</v>
      </c>
      <c r="Q1151" s="26">
        <f t="shared" si="181"/>
        <v>47190</v>
      </c>
      <c r="R1151" s="30">
        <f t="shared" si="183"/>
        <v>248378.7703914376</v>
      </c>
      <c r="S1151" s="30">
        <f t="shared" si="182"/>
        <v>83.08070761343366</v>
      </c>
      <c r="T1151" s="30">
        <f t="shared" si="184"/>
        <v>0</v>
      </c>
      <c r="U1151" s="30">
        <f t="shared" si="185"/>
        <v>248461.85109905104</v>
      </c>
    </row>
    <row r="1152" spans="11:21">
      <c r="K1152" s="24">
        <f t="shared" si="187"/>
        <v>1149</v>
      </c>
      <c r="L1152" s="13">
        <f t="shared" si="189"/>
        <v>47191</v>
      </c>
      <c r="M1152" s="9">
        <f t="shared" si="188"/>
        <v>0</v>
      </c>
      <c r="P1152" s="24">
        <f t="shared" si="180"/>
        <v>1149</v>
      </c>
      <c r="Q1152" s="26">
        <f t="shared" si="181"/>
        <v>47191</v>
      </c>
      <c r="R1152" s="30">
        <f t="shared" si="183"/>
        <v>248461.85109905104</v>
      </c>
      <c r="S1152" s="30">
        <f t="shared" si="182"/>
        <v>83.108497444129213</v>
      </c>
      <c r="T1152" s="30">
        <f t="shared" si="184"/>
        <v>0</v>
      </c>
      <c r="U1152" s="30">
        <f t="shared" si="185"/>
        <v>248544.95959649517</v>
      </c>
    </row>
    <row r="1153" spans="11:21">
      <c r="K1153" s="24">
        <f t="shared" si="187"/>
        <v>1150</v>
      </c>
      <c r="L1153" s="13">
        <f t="shared" si="189"/>
        <v>47192</v>
      </c>
      <c r="M1153" s="9">
        <f t="shared" si="188"/>
        <v>0</v>
      </c>
      <c r="P1153" s="24">
        <f t="shared" si="180"/>
        <v>1150</v>
      </c>
      <c r="Q1153" s="26">
        <f t="shared" si="181"/>
        <v>47192</v>
      </c>
      <c r="R1153" s="30">
        <f t="shared" si="183"/>
        <v>248544.95959649517</v>
      </c>
      <c r="S1153" s="30">
        <f t="shared" si="182"/>
        <v>83.136296570300374</v>
      </c>
      <c r="T1153" s="30">
        <f t="shared" si="184"/>
        <v>0</v>
      </c>
      <c r="U1153" s="30">
        <f t="shared" si="185"/>
        <v>248628.09589306547</v>
      </c>
    </row>
    <row r="1154" spans="11:21">
      <c r="K1154" s="24">
        <f t="shared" si="187"/>
        <v>1151</v>
      </c>
      <c r="L1154" s="13">
        <f t="shared" si="189"/>
        <v>47193</v>
      </c>
      <c r="M1154" s="9">
        <f t="shared" si="188"/>
        <v>0</v>
      </c>
      <c r="P1154" s="24">
        <f t="shared" si="180"/>
        <v>1151</v>
      </c>
      <c r="Q1154" s="26">
        <f t="shared" si="181"/>
        <v>47193</v>
      </c>
      <c r="R1154" s="30">
        <f t="shared" si="183"/>
        <v>248628.09589306547</v>
      </c>
      <c r="S1154" s="30">
        <f t="shared" si="182"/>
        <v>83.164104995056391</v>
      </c>
      <c r="T1154" s="30">
        <f t="shared" si="184"/>
        <v>0</v>
      </c>
      <c r="U1154" s="30">
        <f t="shared" si="185"/>
        <v>248711.25999806053</v>
      </c>
    </row>
    <row r="1155" spans="11:21">
      <c r="K1155" s="24">
        <f t="shared" si="187"/>
        <v>1152</v>
      </c>
      <c r="L1155" s="13">
        <f t="shared" si="189"/>
        <v>47194</v>
      </c>
      <c r="M1155" s="9">
        <f t="shared" si="188"/>
        <v>0</v>
      </c>
      <c r="P1155" s="24">
        <f t="shared" si="180"/>
        <v>1152</v>
      </c>
      <c r="Q1155" s="26">
        <f t="shared" si="181"/>
        <v>47194</v>
      </c>
      <c r="R1155" s="30">
        <f t="shared" si="183"/>
        <v>248711.25999806053</v>
      </c>
      <c r="S1155" s="30">
        <f t="shared" si="182"/>
        <v>83.191922721507552</v>
      </c>
      <c r="T1155" s="30">
        <f t="shared" si="184"/>
        <v>0</v>
      </c>
      <c r="U1155" s="30">
        <f t="shared" si="185"/>
        <v>248794.45192078204</v>
      </c>
    </row>
    <row r="1156" spans="11:21">
      <c r="K1156" s="24">
        <f t="shared" si="187"/>
        <v>1153</v>
      </c>
      <c r="L1156" s="13">
        <f t="shared" si="189"/>
        <v>47195</v>
      </c>
      <c r="M1156" s="9">
        <f t="shared" si="188"/>
        <v>0</v>
      </c>
      <c r="P1156" s="24">
        <f t="shared" si="180"/>
        <v>1153</v>
      </c>
      <c r="Q1156" s="26">
        <f t="shared" si="181"/>
        <v>47195</v>
      </c>
      <c r="R1156" s="30">
        <f t="shared" si="183"/>
        <v>248794.45192078204</v>
      </c>
      <c r="S1156" s="30">
        <f t="shared" si="182"/>
        <v>83.219749752765225</v>
      </c>
      <c r="T1156" s="30">
        <f t="shared" si="184"/>
        <v>0</v>
      </c>
      <c r="U1156" s="30">
        <f t="shared" si="185"/>
        <v>248877.67167053479</v>
      </c>
    </row>
    <row r="1157" spans="11:21">
      <c r="K1157" s="24">
        <f t="shared" si="187"/>
        <v>1154</v>
      </c>
      <c r="L1157" s="13">
        <f t="shared" si="189"/>
        <v>47196</v>
      </c>
      <c r="M1157" s="9">
        <f t="shared" si="188"/>
        <v>0</v>
      </c>
      <c r="P1157" s="24">
        <f t="shared" ref="P1157:P1220" si="190">+P1156+1</f>
        <v>1154</v>
      </c>
      <c r="Q1157" s="26">
        <f t="shared" ref="Q1157:Q1220" si="191">+L1157</f>
        <v>47196</v>
      </c>
      <c r="R1157" s="30">
        <f t="shared" si="183"/>
        <v>248877.67167053479</v>
      </c>
      <c r="S1157" s="30">
        <f t="shared" si="182"/>
        <v>83.247586091941784</v>
      </c>
      <c r="T1157" s="30">
        <f t="shared" si="184"/>
        <v>0</v>
      </c>
      <c r="U1157" s="30">
        <f t="shared" si="185"/>
        <v>248960.91925662674</v>
      </c>
    </row>
    <row r="1158" spans="11:21">
      <c r="K1158" s="24">
        <f t="shared" si="187"/>
        <v>1155</v>
      </c>
      <c r="L1158" s="13">
        <f t="shared" si="189"/>
        <v>47197</v>
      </c>
      <c r="M1158" s="9">
        <f t="shared" si="188"/>
        <v>-23816.552906502275</v>
      </c>
      <c r="P1158" s="24">
        <f t="shared" si="190"/>
        <v>1155</v>
      </c>
      <c r="Q1158" s="26">
        <f t="shared" si="191"/>
        <v>47197</v>
      </c>
      <c r="R1158" s="30">
        <f t="shared" si="183"/>
        <v>248960.91925662674</v>
      </c>
      <c r="S1158" s="30">
        <f t="shared" ref="S1158:S1221" si="192">+R1158*$M$2</f>
        <v>83.275431742150658</v>
      </c>
      <c r="T1158" s="30">
        <f t="shared" si="184"/>
        <v>-23816.552906502275</v>
      </c>
      <c r="U1158" s="30">
        <f t="shared" si="185"/>
        <v>225227.64178186664</v>
      </c>
    </row>
    <row r="1159" spans="11:21">
      <c r="K1159" s="24">
        <f t="shared" si="187"/>
        <v>1156</v>
      </c>
      <c r="L1159" s="13">
        <f t="shared" si="189"/>
        <v>47198</v>
      </c>
      <c r="M1159" s="9">
        <f t="shared" si="188"/>
        <v>0</v>
      </c>
      <c r="P1159" s="24">
        <f t="shared" si="190"/>
        <v>1156</v>
      </c>
      <c r="Q1159" s="26">
        <f t="shared" si="191"/>
        <v>47198</v>
      </c>
      <c r="R1159" s="30">
        <f t="shared" si="183"/>
        <v>225227.64178186664</v>
      </c>
      <c r="S1159" s="30">
        <f t="shared" si="192"/>
        <v>75.336840680275387</v>
      </c>
      <c r="T1159" s="30">
        <f t="shared" si="184"/>
        <v>0</v>
      </c>
      <c r="U1159" s="30">
        <f t="shared" si="185"/>
        <v>225302.97862254691</v>
      </c>
    </row>
    <row r="1160" spans="11:21">
      <c r="K1160" s="24">
        <f t="shared" si="187"/>
        <v>1157</v>
      </c>
      <c r="L1160" s="13">
        <f t="shared" si="189"/>
        <v>47199</v>
      </c>
      <c r="M1160" s="9">
        <f t="shared" si="188"/>
        <v>0</v>
      </c>
      <c r="P1160" s="24">
        <f t="shared" si="190"/>
        <v>1157</v>
      </c>
      <c r="Q1160" s="26">
        <f t="shared" si="191"/>
        <v>47199</v>
      </c>
      <c r="R1160" s="30">
        <f t="shared" si="183"/>
        <v>225302.97862254691</v>
      </c>
      <c r="S1160" s="30">
        <f t="shared" si="192"/>
        <v>75.362040249559087</v>
      </c>
      <c r="T1160" s="30">
        <f t="shared" si="184"/>
        <v>0</v>
      </c>
      <c r="U1160" s="30">
        <f t="shared" si="185"/>
        <v>225378.34066279649</v>
      </c>
    </row>
    <row r="1161" spans="11:21">
      <c r="K1161" s="24">
        <f t="shared" si="187"/>
        <v>1158</v>
      </c>
      <c r="L1161" s="13">
        <f t="shared" si="189"/>
        <v>47200</v>
      </c>
      <c r="M1161" s="9">
        <f t="shared" si="188"/>
        <v>0</v>
      </c>
      <c r="P1161" s="24">
        <f t="shared" si="190"/>
        <v>1158</v>
      </c>
      <c r="Q1161" s="26">
        <f t="shared" si="191"/>
        <v>47200</v>
      </c>
      <c r="R1161" s="30">
        <f t="shared" si="183"/>
        <v>225378.34066279649</v>
      </c>
      <c r="S1161" s="30">
        <f t="shared" si="192"/>
        <v>75.387248247896693</v>
      </c>
      <c r="T1161" s="30">
        <f t="shared" si="184"/>
        <v>0</v>
      </c>
      <c r="U1161" s="30">
        <f t="shared" si="185"/>
        <v>225453.72791104438</v>
      </c>
    </row>
    <row r="1162" spans="11:21">
      <c r="K1162" s="24">
        <f t="shared" si="187"/>
        <v>1159</v>
      </c>
      <c r="L1162" s="13">
        <f t="shared" si="189"/>
        <v>47201</v>
      </c>
      <c r="M1162" s="9">
        <f t="shared" si="188"/>
        <v>0</v>
      </c>
      <c r="P1162" s="24">
        <f t="shared" si="190"/>
        <v>1159</v>
      </c>
      <c r="Q1162" s="26">
        <f t="shared" si="191"/>
        <v>47201</v>
      </c>
      <c r="R1162" s="30">
        <f t="shared" si="183"/>
        <v>225453.72791104438</v>
      </c>
      <c r="S1162" s="30">
        <f t="shared" si="192"/>
        <v>75.412464678107682</v>
      </c>
      <c r="T1162" s="30">
        <f t="shared" si="184"/>
        <v>0</v>
      </c>
      <c r="U1162" s="30">
        <f t="shared" si="185"/>
        <v>225529.14037572249</v>
      </c>
    </row>
    <row r="1163" spans="11:21">
      <c r="K1163" s="24">
        <f t="shared" si="187"/>
        <v>1160</v>
      </c>
      <c r="L1163" s="13">
        <f t="shared" si="189"/>
        <v>47202</v>
      </c>
      <c r="M1163" s="9">
        <f t="shared" si="188"/>
        <v>0</v>
      </c>
      <c r="P1163" s="24">
        <f t="shared" si="190"/>
        <v>1160</v>
      </c>
      <c r="Q1163" s="26">
        <f t="shared" si="191"/>
        <v>47202</v>
      </c>
      <c r="R1163" s="30">
        <f t="shared" ref="R1163:R1226" si="193">+U1162</f>
        <v>225529.14037572249</v>
      </c>
      <c r="S1163" s="30">
        <f t="shared" si="192"/>
        <v>75.437689543012425</v>
      </c>
      <c r="T1163" s="30">
        <f t="shared" ref="T1163:T1226" si="194">+M1163</f>
        <v>0</v>
      </c>
      <c r="U1163" s="30">
        <f t="shared" ref="U1163:U1226" si="195">+R1163+S1163+T1163</f>
        <v>225604.57806526549</v>
      </c>
    </row>
    <row r="1164" spans="11:21">
      <c r="K1164" s="24">
        <f t="shared" si="187"/>
        <v>1161</v>
      </c>
      <c r="L1164" s="13">
        <f t="shared" si="189"/>
        <v>47203</v>
      </c>
      <c r="M1164" s="9">
        <f t="shared" si="188"/>
        <v>0</v>
      </c>
      <c r="P1164" s="24">
        <f t="shared" si="190"/>
        <v>1161</v>
      </c>
      <c r="Q1164" s="26">
        <f t="shared" si="191"/>
        <v>47203</v>
      </c>
      <c r="R1164" s="30">
        <f t="shared" si="193"/>
        <v>225604.57806526549</v>
      </c>
      <c r="S1164" s="30">
        <f t="shared" si="192"/>
        <v>75.46292284543226</v>
      </c>
      <c r="T1164" s="30">
        <f t="shared" si="194"/>
        <v>0</v>
      </c>
      <c r="U1164" s="30">
        <f t="shared" si="195"/>
        <v>225680.04098811094</v>
      </c>
    </row>
    <row r="1165" spans="11:21">
      <c r="K1165" s="24">
        <f t="shared" si="187"/>
        <v>1162</v>
      </c>
      <c r="L1165" s="13">
        <f t="shared" si="189"/>
        <v>47204</v>
      </c>
      <c r="M1165" s="9">
        <f t="shared" si="188"/>
        <v>0</v>
      </c>
      <c r="P1165" s="24">
        <f t="shared" si="190"/>
        <v>1162</v>
      </c>
      <c r="Q1165" s="26">
        <f t="shared" si="191"/>
        <v>47204</v>
      </c>
      <c r="R1165" s="30">
        <f t="shared" si="193"/>
        <v>225680.04098811094</v>
      </c>
      <c r="S1165" s="30">
        <f t="shared" si="192"/>
        <v>75.488164588189491</v>
      </c>
      <c r="T1165" s="30">
        <f t="shared" si="194"/>
        <v>0</v>
      </c>
      <c r="U1165" s="30">
        <f t="shared" si="195"/>
        <v>225755.52915269914</v>
      </c>
    </row>
    <row r="1166" spans="11:21">
      <c r="K1166" s="24">
        <f t="shared" si="187"/>
        <v>1163</v>
      </c>
      <c r="L1166" s="13">
        <f t="shared" si="189"/>
        <v>47205</v>
      </c>
      <c r="M1166" s="9">
        <f t="shared" si="188"/>
        <v>0</v>
      </c>
      <c r="P1166" s="24">
        <f t="shared" si="190"/>
        <v>1163</v>
      </c>
      <c r="Q1166" s="26">
        <f t="shared" si="191"/>
        <v>47205</v>
      </c>
      <c r="R1166" s="30">
        <f t="shared" si="193"/>
        <v>225755.52915269914</v>
      </c>
      <c r="S1166" s="30">
        <f t="shared" si="192"/>
        <v>75.513414774107332</v>
      </c>
      <c r="T1166" s="30">
        <f t="shared" si="194"/>
        <v>0</v>
      </c>
      <c r="U1166" s="30">
        <f t="shared" si="195"/>
        <v>225831.04256747325</v>
      </c>
    </row>
    <row r="1167" spans="11:21">
      <c r="K1167" s="24">
        <f t="shared" si="187"/>
        <v>1164</v>
      </c>
      <c r="L1167" s="13">
        <f t="shared" si="189"/>
        <v>47206</v>
      </c>
      <c r="M1167" s="9">
        <f t="shared" si="188"/>
        <v>0</v>
      </c>
      <c r="P1167" s="24">
        <f t="shared" si="190"/>
        <v>1164</v>
      </c>
      <c r="Q1167" s="26">
        <f t="shared" si="191"/>
        <v>47206</v>
      </c>
      <c r="R1167" s="30">
        <f t="shared" si="193"/>
        <v>225831.04256747325</v>
      </c>
      <c r="S1167" s="30">
        <f t="shared" si="192"/>
        <v>75.538673406009934</v>
      </c>
      <c r="T1167" s="30">
        <f t="shared" si="194"/>
        <v>0</v>
      </c>
      <c r="U1167" s="30">
        <f t="shared" si="195"/>
        <v>225906.58124087926</v>
      </c>
    </row>
    <row r="1168" spans="11:21">
      <c r="K1168" s="24">
        <f t="shared" si="187"/>
        <v>1165</v>
      </c>
      <c r="L1168" s="13">
        <f t="shared" si="189"/>
        <v>47207</v>
      </c>
      <c r="M1168" s="9">
        <f t="shared" si="188"/>
        <v>0</v>
      </c>
      <c r="P1168" s="24">
        <f t="shared" si="190"/>
        <v>1165</v>
      </c>
      <c r="Q1168" s="26">
        <f t="shared" si="191"/>
        <v>47207</v>
      </c>
      <c r="R1168" s="30">
        <f t="shared" si="193"/>
        <v>225906.58124087926</v>
      </c>
      <c r="S1168" s="30">
        <f t="shared" si="192"/>
        <v>75.56394048672243</v>
      </c>
      <c r="T1168" s="30">
        <f t="shared" si="194"/>
        <v>0</v>
      </c>
      <c r="U1168" s="30">
        <f t="shared" si="195"/>
        <v>225982.14518136598</v>
      </c>
    </row>
    <row r="1169" spans="11:21">
      <c r="K1169" s="24">
        <f t="shared" si="187"/>
        <v>1166</v>
      </c>
      <c r="L1169" s="13">
        <f t="shared" si="189"/>
        <v>47208</v>
      </c>
      <c r="M1169" s="9">
        <f t="shared" si="188"/>
        <v>0</v>
      </c>
      <c r="P1169" s="24">
        <f t="shared" si="190"/>
        <v>1166</v>
      </c>
      <c r="Q1169" s="26">
        <f t="shared" si="191"/>
        <v>47208</v>
      </c>
      <c r="R1169" s="30">
        <f t="shared" si="193"/>
        <v>225982.14518136598</v>
      </c>
      <c r="S1169" s="30">
        <f t="shared" si="192"/>
        <v>75.589216019070875</v>
      </c>
      <c r="T1169" s="30">
        <f t="shared" si="194"/>
        <v>0</v>
      </c>
      <c r="U1169" s="30">
        <f t="shared" si="195"/>
        <v>226057.73439738507</v>
      </c>
    </row>
    <row r="1170" spans="11:21">
      <c r="K1170" s="24">
        <f t="shared" si="187"/>
        <v>1167</v>
      </c>
      <c r="L1170" s="13">
        <f t="shared" si="189"/>
        <v>47209</v>
      </c>
      <c r="M1170" s="9">
        <f t="shared" si="188"/>
        <v>0</v>
      </c>
      <c r="P1170" s="24">
        <f t="shared" si="190"/>
        <v>1167</v>
      </c>
      <c r="Q1170" s="26">
        <f t="shared" si="191"/>
        <v>47209</v>
      </c>
      <c r="R1170" s="30">
        <f t="shared" si="193"/>
        <v>226057.73439738507</v>
      </c>
      <c r="S1170" s="30">
        <f t="shared" si="192"/>
        <v>75.614500005882292</v>
      </c>
      <c r="T1170" s="30">
        <f t="shared" si="194"/>
        <v>0</v>
      </c>
      <c r="U1170" s="30">
        <f t="shared" si="195"/>
        <v>226133.34889739094</v>
      </c>
    </row>
    <row r="1171" spans="11:21">
      <c r="K1171" s="24">
        <f t="shared" si="187"/>
        <v>1168</v>
      </c>
      <c r="L1171" s="13">
        <f t="shared" si="189"/>
        <v>47210</v>
      </c>
      <c r="M1171" s="9">
        <f t="shared" si="188"/>
        <v>0</v>
      </c>
      <c r="P1171" s="24">
        <f t="shared" si="190"/>
        <v>1168</v>
      </c>
      <c r="Q1171" s="26">
        <f t="shared" si="191"/>
        <v>47210</v>
      </c>
      <c r="R1171" s="30">
        <f t="shared" si="193"/>
        <v>226133.34889739094</v>
      </c>
      <c r="S1171" s="30">
        <f t="shared" si="192"/>
        <v>75.639792449984583</v>
      </c>
      <c r="T1171" s="30">
        <f t="shared" si="194"/>
        <v>0</v>
      </c>
      <c r="U1171" s="30">
        <f t="shared" si="195"/>
        <v>226208.98868984092</v>
      </c>
    </row>
    <row r="1172" spans="11:21">
      <c r="K1172" s="24">
        <f t="shared" si="187"/>
        <v>1169</v>
      </c>
      <c r="L1172" s="13">
        <f t="shared" si="189"/>
        <v>47211</v>
      </c>
      <c r="M1172" s="9">
        <f t="shared" si="188"/>
        <v>0</v>
      </c>
      <c r="P1172" s="24">
        <f t="shared" si="190"/>
        <v>1169</v>
      </c>
      <c r="Q1172" s="26">
        <f t="shared" si="191"/>
        <v>47211</v>
      </c>
      <c r="R1172" s="30">
        <f t="shared" si="193"/>
        <v>226208.98868984092</v>
      </c>
      <c r="S1172" s="30">
        <f t="shared" si="192"/>
        <v>75.665093354206689</v>
      </c>
      <c r="T1172" s="30">
        <f t="shared" si="194"/>
        <v>0</v>
      </c>
      <c r="U1172" s="30">
        <f t="shared" si="195"/>
        <v>226284.65378319513</v>
      </c>
    </row>
    <row r="1173" spans="11:21">
      <c r="K1173" s="24">
        <f t="shared" si="187"/>
        <v>1170</v>
      </c>
      <c r="L1173" s="13">
        <f t="shared" si="189"/>
        <v>47212</v>
      </c>
      <c r="M1173" s="9">
        <f t="shared" si="188"/>
        <v>0</v>
      </c>
      <c r="P1173" s="24">
        <f t="shared" si="190"/>
        <v>1170</v>
      </c>
      <c r="Q1173" s="26">
        <f t="shared" si="191"/>
        <v>47212</v>
      </c>
      <c r="R1173" s="30">
        <f t="shared" si="193"/>
        <v>226284.65378319513</v>
      </c>
      <c r="S1173" s="30">
        <f t="shared" si="192"/>
        <v>75.690402721378433</v>
      </c>
      <c r="T1173" s="30">
        <f t="shared" si="194"/>
        <v>0</v>
      </c>
      <c r="U1173" s="30">
        <f t="shared" si="195"/>
        <v>226360.3441859165</v>
      </c>
    </row>
    <row r="1174" spans="11:21">
      <c r="K1174" s="24">
        <f t="shared" si="187"/>
        <v>1171</v>
      </c>
      <c r="L1174" s="13">
        <f t="shared" si="189"/>
        <v>47213</v>
      </c>
      <c r="M1174" s="9">
        <f t="shared" si="188"/>
        <v>0</v>
      </c>
      <c r="P1174" s="24">
        <f t="shared" si="190"/>
        <v>1171</v>
      </c>
      <c r="Q1174" s="26">
        <f t="shared" si="191"/>
        <v>47213</v>
      </c>
      <c r="R1174" s="30">
        <f t="shared" si="193"/>
        <v>226360.3441859165</v>
      </c>
      <c r="S1174" s="30">
        <f t="shared" si="192"/>
        <v>75.715720554330616</v>
      </c>
      <c r="T1174" s="30">
        <f t="shared" si="194"/>
        <v>0</v>
      </c>
      <c r="U1174" s="30">
        <f t="shared" si="195"/>
        <v>226436.05990647082</v>
      </c>
    </row>
    <row r="1175" spans="11:21">
      <c r="K1175" s="24">
        <f t="shared" si="187"/>
        <v>1172</v>
      </c>
      <c r="L1175" s="13">
        <f t="shared" si="189"/>
        <v>47214</v>
      </c>
      <c r="M1175" s="9">
        <f t="shared" si="188"/>
        <v>0</v>
      </c>
      <c r="P1175" s="24">
        <f t="shared" si="190"/>
        <v>1172</v>
      </c>
      <c r="Q1175" s="26">
        <f t="shared" si="191"/>
        <v>47214</v>
      </c>
      <c r="R1175" s="30">
        <f t="shared" si="193"/>
        <v>226436.05990647082</v>
      </c>
      <c r="S1175" s="30">
        <f t="shared" si="192"/>
        <v>75.741046855894965</v>
      </c>
      <c r="T1175" s="30">
        <f t="shared" si="194"/>
        <v>0</v>
      </c>
      <c r="U1175" s="30">
        <f t="shared" si="195"/>
        <v>226511.80095332672</v>
      </c>
    </row>
    <row r="1176" spans="11:21">
      <c r="K1176" s="24">
        <f t="shared" si="187"/>
        <v>1173</v>
      </c>
      <c r="L1176" s="13">
        <f t="shared" si="189"/>
        <v>47215</v>
      </c>
      <c r="M1176" s="9">
        <f t="shared" si="188"/>
        <v>0</v>
      </c>
      <c r="P1176" s="24">
        <f t="shared" si="190"/>
        <v>1173</v>
      </c>
      <c r="Q1176" s="26">
        <f t="shared" si="191"/>
        <v>47215</v>
      </c>
      <c r="R1176" s="30">
        <f t="shared" si="193"/>
        <v>226511.80095332672</v>
      </c>
      <c r="S1176" s="30">
        <f t="shared" si="192"/>
        <v>75.766381628904156</v>
      </c>
      <c r="T1176" s="30">
        <f t="shared" si="194"/>
        <v>0</v>
      </c>
      <c r="U1176" s="30">
        <f t="shared" si="195"/>
        <v>226587.56733495562</v>
      </c>
    </row>
    <row r="1177" spans="11:21">
      <c r="K1177" s="24">
        <f t="shared" si="187"/>
        <v>1174</v>
      </c>
      <c r="L1177" s="13">
        <f t="shared" si="189"/>
        <v>47216</v>
      </c>
      <c r="M1177" s="9">
        <f t="shared" si="188"/>
        <v>0</v>
      </c>
      <c r="P1177" s="24">
        <f t="shared" si="190"/>
        <v>1174</v>
      </c>
      <c r="Q1177" s="26">
        <f t="shared" si="191"/>
        <v>47216</v>
      </c>
      <c r="R1177" s="30">
        <f t="shared" si="193"/>
        <v>226587.56733495562</v>
      </c>
      <c r="S1177" s="30">
        <f t="shared" si="192"/>
        <v>75.791724876191822</v>
      </c>
      <c r="T1177" s="30">
        <f t="shared" si="194"/>
        <v>0</v>
      </c>
      <c r="U1177" s="30">
        <f t="shared" si="195"/>
        <v>226663.3590598318</v>
      </c>
    </row>
    <row r="1178" spans="11:21">
      <c r="K1178" s="24">
        <f t="shared" si="187"/>
        <v>1175</v>
      </c>
      <c r="L1178" s="13">
        <f t="shared" si="189"/>
        <v>47217</v>
      </c>
      <c r="M1178" s="9">
        <f t="shared" si="188"/>
        <v>0</v>
      </c>
      <c r="P1178" s="24">
        <f t="shared" si="190"/>
        <v>1175</v>
      </c>
      <c r="Q1178" s="26">
        <f t="shared" si="191"/>
        <v>47217</v>
      </c>
      <c r="R1178" s="30">
        <f t="shared" si="193"/>
        <v>226663.3590598318</v>
      </c>
      <c r="S1178" s="30">
        <f t="shared" si="192"/>
        <v>75.817076600592557</v>
      </c>
      <c r="T1178" s="30">
        <f t="shared" si="194"/>
        <v>0</v>
      </c>
      <c r="U1178" s="30">
        <f t="shared" si="195"/>
        <v>226739.17613643239</v>
      </c>
    </row>
    <row r="1179" spans="11:21">
      <c r="K1179" s="24">
        <f t="shared" si="187"/>
        <v>1176</v>
      </c>
      <c r="L1179" s="13">
        <f t="shared" si="189"/>
        <v>47218</v>
      </c>
      <c r="M1179" s="9">
        <f t="shared" si="188"/>
        <v>0</v>
      </c>
      <c r="P1179" s="24">
        <f t="shared" si="190"/>
        <v>1176</v>
      </c>
      <c r="Q1179" s="26">
        <f t="shared" si="191"/>
        <v>47218</v>
      </c>
      <c r="R1179" s="30">
        <f t="shared" si="193"/>
        <v>226739.17613643239</v>
      </c>
      <c r="S1179" s="30">
        <f t="shared" si="192"/>
        <v>75.842436804941869</v>
      </c>
      <c r="T1179" s="30">
        <f t="shared" si="194"/>
        <v>0</v>
      </c>
      <c r="U1179" s="30">
        <f t="shared" si="195"/>
        <v>226815.01857323732</v>
      </c>
    </row>
    <row r="1180" spans="11:21">
      <c r="K1180" s="24">
        <f t="shared" si="187"/>
        <v>1177</v>
      </c>
      <c r="L1180" s="13">
        <f t="shared" si="189"/>
        <v>47219</v>
      </c>
      <c r="M1180" s="9">
        <f t="shared" si="188"/>
        <v>0</v>
      </c>
      <c r="P1180" s="24">
        <f t="shared" si="190"/>
        <v>1177</v>
      </c>
      <c r="Q1180" s="26">
        <f t="shared" si="191"/>
        <v>47219</v>
      </c>
      <c r="R1180" s="30">
        <f t="shared" si="193"/>
        <v>226815.01857323732</v>
      </c>
      <c r="S1180" s="30">
        <f t="shared" si="192"/>
        <v>75.867805492076243</v>
      </c>
      <c r="T1180" s="30">
        <f t="shared" si="194"/>
        <v>0</v>
      </c>
      <c r="U1180" s="30">
        <f t="shared" si="195"/>
        <v>226890.8863787294</v>
      </c>
    </row>
    <row r="1181" spans="11:21">
      <c r="K1181" s="24">
        <f t="shared" si="187"/>
        <v>1178</v>
      </c>
      <c r="L1181" s="13">
        <f t="shared" si="189"/>
        <v>47220</v>
      </c>
      <c r="M1181" s="9">
        <f t="shared" si="188"/>
        <v>0</v>
      </c>
      <c r="P1181" s="24">
        <f t="shared" si="190"/>
        <v>1178</v>
      </c>
      <c r="Q1181" s="26">
        <f t="shared" si="191"/>
        <v>47220</v>
      </c>
      <c r="R1181" s="30">
        <f t="shared" si="193"/>
        <v>226890.8863787294</v>
      </c>
      <c r="S1181" s="30">
        <f t="shared" si="192"/>
        <v>75.893182664833105</v>
      </c>
      <c r="T1181" s="30">
        <f t="shared" si="194"/>
        <v>0</v>
      </c>
      <c r="U1181" s="30">
        <f t="shared" si="195"/>
        <v>226966.77956139421</v>
      </c>
    </row>
    <row r="1182" spans="11:21">
      <c r="K1182" s="24">
        <f t="shared" si="187"/>
        <v>1179</v>
      </c>
      <c r="L1182" s="13">
        <f t="shared" si="189"/>
        <v>47221</v>
      </c>
      <c r="M1182" s="9">
        <f t="shared" si="188"/>
        <v>0</v>
      </c>
      <c r="P1182" s="24">
        <f t="shared" si="190"/>
        <v>1179</v>
      </c>
      <c r="Q1182" s="26">
        <f t="shared" si="191"/>
        <v>47221</v>
      </c>
      <c r="R1182" s="30">
        <f t="shared" si="193"/>
        <v>226966.77956139421</v>
      </c>
      <c r="S1182" s="30">
        <f t="shared" si="192"/>
        <v>75.918568326050817</v>
      </c>
      <c r="T1182" s="30">
        <f t="shared" si="194"/>
        <v>0</v>
      </c>
      <c r="U1182" s="30">
        <f t="shared" si="195"/>
        <v>227042.69812972026</v>
      </c>
    </row>
    <row r="1183" spans="11:21">
      <c r="K1183" s="24">
        <f t="shared" ref="K1183:K1246" si="196">+K1182+1</f>
        <v>1180</v>
      </c>
      <c r="L1183" s="13">
        <f t="shared" si="189"/>
        <v>47222</v>
      </c>
      <c r="M1183" s="9">
        <f t="shared" si="188"/>
        <v>0</v>
      </c>
      <c r="P1183" s="24">
        <f t="shared" si="190"/>
        <v>1180</v>
      </c>
      <c r="Q1183" s="26">
        <f t="shared" si="191"/>
        <v>47222</v>
      </c>
      <c r="R1183" s="30">
        <f t="shared" si="193"/>
        <v>227042.69812972026</v>
      </c>
      <c r="S1183" s="30">
        <f t="shared" si="192"/>
        <v>75.943962478568707</v>
      </c>
      <c r="T1183" s="30">
        <f t="shared" si="194"/>
        <v>0</v>
      </c>
      <c r="U1183" s="30">
        <f t="shared" si="195"/>
        <v>227118.64209219883</v>
      </c>
    </row>
    <row r="1184" spans="11:21">
      <c r="K1184" s="24">
        <f t="shared" si="196"/>
        <v>1181</v>
      </c>
      <c r="L1184" s="13">
        <f t="shared" si="189"/>
        <v>47223</v>
      </c>
      <c r="M1184" s="9">
        <f t="shared" si="188"/>
        <v>0</v>
      </c>
      <c r="P1184" s="24">
        <f t="shared" si="190"/>
        <v>1181</v>
      </c>
      <c r="Q1184" s="26">
        <f t="shared" si="191"/>
        <v>47223</v>
      </c>
      <c r="R1184" s="30">
        <f t="shared" si="193"/>
        <v>227118.64209219883</v>
      </c>
      <c r="S1184" s="30">
        <f t="shared" si="192"/>
        <v>75.969365125227057</v>
      </c>
      <c r="T1184" s="30">
        <f t="shared" si="194"/>
        <v>0</v>
      </c>
      <c r="U1184" s="30">
        <f t="shared" si="195"/>
        <v>227194.61145732406</v>
      </c>
    </row>
    <row r="1185" spans="11:21">
      <c r="K1185" s="24">
        <f t="shared" si="196"/>
        <v>1182</v>
      </c>
      <c r="L1185" s="13">
        <f t="shared" si="189"/>
        <v>47224</v>
      </c>
      <c r="M1185" s="9">
        <f t="shared" si="188"/>
        <v>0</v>
      </c>
      <c r="P1185" s="24">
        <f t="shared" si="190"/>
        <v>1182</v>
      </c>
      <c r="Q1185" s="26">
        <f t="shared" si="191"/>
        <v>47224</v>
      </c>
      <c r="R1185" s="30">
        <f t="shared" si="193"/>
        <v>227194.61145732406</v>
      </c>
      <c r="S1185" s="30">
        <f t="shared" si="192"/>
        <v>75.994776268867071</v>
      </c>
      <c r="T1185" s="30">
        <f t="shared" si="194"/>
        <v>0</v>
      </c>
      <c r="U1185" s="30">
        <f t="shared" si="195"/>
        <v>227270.60623359293</v>
      </c>
    </row>
    <row r="1186" spans="11:21">
      <c r="K1186" s="24">
        <f t="shared" si="196"/>
        <v>1183</v>
      </c>
      <c r="L1186" s="13">
        <f t="shared" si="189"/>
        <v>47225</v>
      </c>
      <c r="M1186" s="9">
        <f t="shared" si="188"/>
        <v>0</v>
      </c>
      <c r="P1186" s="24">
        <f t="shared" si="190"/>
        <v>1183</v>
      </c>
      <c r="Q1186" s="26">
        <f t="shared" si="191"/>
        <v>47225</v>
      </c>
      <c r="R1186" s="30">
        <f t="shared" si="193"/>
        <v>227270.60623359293</v>
      </c>
      <c r="S1186" s="30">
        <f t="shared" si="192"/>
        <v>76.020195912330934</v>
      </c>
      <c r="T1186" s="30">
        <f t="shared" si="194"/>
        <v>0</v>
      </c>
      <c r="U1186" s="30">
        <f t="shared" si="195"/>
        <v>227346.62642950527</v>
      </c>
    </row>
    <row r="1187" spans="11:21">
      <c r="K1187" s="24">
        <f t="shared" si="196"/>
        <v>1184</v>
      </c>
      <c r="L1187" s="13">
        <f t="shared" si="189"/>
        <v>47226</v>
      </c>
      <c r="M1187" s="9">
        <f t="shared" ref="M1187:M1250" si="197">-IFERROR(VLOOKUP(L1187,$A$11:$E$58,5,FALSE),0)</f>
        <v>0</v>
      </c>
      <c r="P1187" s="24">
        <f t="shared" si="190"/>
        <v>1184</v>
      </c>
      <c r="Q1187" s="26">
        <f t="shared" si="191"/>
        <v>47226</v>
      </c>
      <c r="R1187" s="30">
        <f t="shared" si="193"/>
        <v>227346.62642950527</v>
      </c>
      <c r="S1187" s="30">
        <f t="shared" si="192"/>
        <v>76.045624058461755</v>
      </c>
      <c r="T1187" s="30">
        <f t="shared" si="194"/>
        <v>0</v>
      </c>
      <c r="U1187" s="30">
        <f t="shared" si="195"/>
        <v>227422.67205356373</v>
      </c>
    </row>
    <row r="1188" spans="11:21">
      <c r="K1188" s="24">
        <f t="shared" si="196"/>
        <v>1185</v>
      </c>
      <c r="L1188" s="13">
        <f t="shared" si="189"/>
        <v>47227</v>
      </c>
      <c r="M1188" s="9">
        <f t="shared" si="197"/>
        <v>0</v>
      </c>
      <c r="P1188" s="24">
        <f t="shared" si="190"/>
        <v>1185</v>
      </c>
      <c r="Q1188" s="26">
        <f t="shared" si="191"/>
        <v>47227</v>
      </c>
      <c r="R1188" s="30">
        <f t="shared" si="193"/>
        <v>227422.67205356373</v>
      </c>
      <c r="S1188" s="30">
        <f t="shared" si="192"/>
        <v>76.071060710103623</v>
      </c>
      <c r="T1188" s="30">
        <f t="shared" si="194"/>
        <v>0</v>
      </c>
      <c r="U1188" s="30">
        <f t="shared" si="195"/>
        <v>227498.74311427382</v>
      </c>
    </row>
    <row r="1189" spans="11:21">
      <c r="K1189" s="24">
        <f t="shared" si="196"/>
        <v>1186</v>
      </c>
      <c r="L1189" s="13">
        <f t="shared" ref="L1189:L1252" si="198">+L1188+1</f>
        <v>47228</v>
      </c>
      <c r="M1189" s="9">
        <f t="shared" si="197"/>
        <v>-23816.552906502271</v>
      </c>
      <c r="P1189" s="24">
        <f t="shared" si="190"/>
        <v>1186</v>
      </c>
      <c r="Q1189" s="26">
        <f t="shared" si="191"/>
        <v>47228</v>
      </c>
      <c r="R1189" s="30">
        <f t="shared" si="193"/>
        <v>227498.74311427382</v>
      </c>
      <c r="S1189" s="30">
        <f t="shared" si="192"/>
        <v>76.096505870101552</v>
      </c>
      <c r="T1189" s="30">
        <f t="shared" si="194"/>
        <v>-23816.552906502271</v>
      </c>
      <c r="U1189" s="30">
        <f t="shared" si="195"/>
        <v>203758.28671364166</v>
      </c>
    </row>
    <row r="1190" spans="11:21">
      <c r="K1190" s="24">
        <f t="shared" si="196"/>
        <v>1187</v>
      </c>
      <c r="L1190" s="13">
        <f t="shared" si="198"/>
        <v>47229</v>
      </c>
      <c r="M1190" s="9">
        <f t="shared" si="197"/>
        <v>0</v>
      </c>
      <c r="P1190" s="24">
        <f t="shared" si="190"/>
        <v>1187</v>
      </c>
      <c r="Q1190" s="26">
        <f t="shared" si="191"/>
        <v>47229</v>
      </c>
      <c r="R1190" s="30">
        <f t="shared" si="193"/>
        <v>203758.28671364166</v>
      </c>
      <c r="S1190" s="30">
        <f t="shared" si="192"/>
        <v>68.155513515070623</v>
      </c>
      <c r="T1190" s="30">
        <f t="shared" si="194"/>
        <v>0</v>
      </c>
      <c r="U1190" s="30">
        <f t="shared" si="195"/>
        <v>203826.44222715675</v>
      </c>
    </row>
    <row r="1191" spans="11:21">
      <c r="K1191" s="24">
        <f t="shared" si="196"/>
        <v>1188</v>
      </c>
      <c r="L1191" s="13">
        <f t="shared" si="198"/>
        <v>47230</v>
      </c>
      <c r="M1191" s="9">
        <f t="shared" si="197"/>
        <v>0</v>
      </c>
      <c r="P1191" s="24">
        <f t="shared" si="190"/>
        <v>1188</v>
      </c>
      <c r="Q1191" s="26">
        <f t="shared" si="191"/>
        <v>47230</v>
      </c>
      <c r="R1191" s="30">
        <f t="shared" si="193"/>
        <v>203826.44222715675</v>
      </c>
      <c r="S1191" s="30">
        <f t="shared" si="192"/>
        <v>68.178310987985341</v>
      </c>
      <c r="T1191" s="30">
        <f t="shared" si="194"/>
        <v>0</v>
      </c>
      <c r="U1191" s="30">
        <f t="shared" si="195"/>
        <v>203894.62053814472</v>
      </c>
    </row>
    <row r="1192" spans="11:21">
      <c r="K1192" s="24">
        <f t="shared" si="196"/>
        <v>1189</v>
      </c>
      <c r="L1192" s="13">
        <f t="shared" si="198"/>
        <v>47231</v>
      </c>
      <c r="M1192" s="9">
        <f t="shared" si="197"/>
        <v>0</v>
      </c>
      <c r="P1192" s="24">
        <f t="shared" si="190"/>
        <v>1189</v>
      </c>
      <c r="Q1192" s="26">
        <f t="shared" si="191"/>
        <v>47231</v>
      </c>
      <c r="R1192" s="30">
        <f t="shared" si="193"/>
        <v>203894.62053814472</v>
      </c>
      <c r="S1192" s="30">
        <f t="shared" si="192"/>
        <v>68.201116086471984</v>
      </c>
      <c r="T1192" s="30">
        <f t="shared" si="194"/>
        <v>0</v>
      </c>
      <c r="U1192" s="30">
        <f t="shared" si="195"/>
        <v>203962.8216542312</v>
      </c>
    </row>
    <row r="1193" spans="11:21">
      <c r="K1193" s="24">
        <f t="shared" si="196"/>
        <v>1190</v>
      </c>
      <c r="L1193" s="13">
        <f t="shared" si="198"/>
        <v>47232</v>
      </c>
      <c r="M1193" s="9">
        <f t="shared" si="197"/>
        <v>0</v>
      </c>
      <c r="P1193" s="24">
        <f t="shared" si="190"/>
        <v>1190</v>
      </c>
      <c r="Q1193" s="26">
        <f t="shared" si="191"/>
        <v>47232</v>
      </c>
      <c r="R1193" s="30">
        <f t="shared" si="193"/>
        <v>203962.8216542312</v>
      </c>
      <c r="S1193" s="30">
        <f t="shared" si="192"/>
        <v>68.223928813081272</v>
      </c>
      <c r="T1193" s="30">
        <f t="shared" si="194"/>
        <v>0</v>
      </c>
      <c r="U1193" s="30">
        <f t="shared" si="195"/>
        <v>204031.0455830443</v>
      </c>
    </row>
    <row r="1194" spans="11:21">
      <c r="K1194" s="24">
        <f t="shared" si="196"/>
        <v>1191</v>
      </c>
      <c r="L1194" s="13">
        <f t="shared" si="198"/>
        <v>47233</v>
      </c>
      <c r="M1194" s="9">
        <f t="shared" si="197"/>
        <v>0</v>
      </c>
      <c r="P1194" s="24">
        <f t="shared" si="190"/>
        <v>1191</v>
      </c>
      <c r="Q1194" s="26">
        <f t="shared" si="191"/>
        <v>47233</v>
      </c>
      <c r="R1194" s="30">
        <f t="shared" si="193"/>
        <v>204031.0455830443</v>
      </c>
      <c r="S1194" s="30">
        <f t="shared" si="192"/>
        <v>68.246749170364737</v>
      </c>
      <c r="T1194" s="30">
        <f t="shared" si="194"/>
        <v>0</v>
      </c>
      <c r="U1194" s="30">
        <f t="shared" si="195"/>
        <v>204099.29233221465</v>
      </c>
    </row>
    <row r="1195" spans="11:21">
      <c r="K1195" s="24">
        <f t="shared" si="196"/>
        <v>1192</v>
      </c>
      <c r="L1195" s="13">
        <f t="shared" si="198"/>
        <v>47234</v>
      </c>
      <c r="M1195" s="9">
        <f t="shared" si="197"/>
        <v>0</v>
      </c>
      <c r="P1195" s="24">
        <f t="shared" si="190"/>
        <v>1192</v>
      </c>
      <c r="Q1195" s="26">
        <f t="shared" si="191"/>
        <v>47234</v>
      </c>
      <c r="R1195" s="30">
        <f t="shared" si="193"/>
        <v>204099.29233221465</v>
      </c>
      <c r="S1195" s="30">
        <f t="shared" si="192"/>
        <v>68.269577160874775</v>
      </c>
      <c r="T1195" s="30">
        <f t="shared" si="194"/>
        <v>0</v>
      </c>
      <c r="U1195" s="30">
        <f t="shared" si="195"/>
        <v>204167.56190937554</v>
      </c>
    </row>
    <row r="1196" spans="11:21">
      <c r="K1196" s="24">
        <f t="shared" si="196"/>
        <v>1193</v>
      </c>
      <c r="L1196" s="13">
        <f t="shared" si="198"/>
        <v>47235</v>
      </c>
      <c r="M1196" s="9">
        <f t="shared" si="197"/>
        <v>0</v>
      </c>
      <c r="P1196" s="24">
        <f t="shared" si="190"/>
        <v>1193</v>
      </c>
      <c r="Q1196" s="26">
        <f t="shared" si="191"/>
        <v>47235</v>
      </c>
      <c r="R1196" s="30">
        <f t="shared" si="193"/>
        <v>204167.56190937554</v>
      </c>
      <c r="S1196" s="30">
        <f t="shared" si="192"/>
        <v>68.292412787164636</v>
      </c>
      <c r="T1196" s="30">
        <f t="shared" si="194"/>
        <v>0</v>
      </c>
      <c r="U1196" s="30">
        <f t="shared" si="195"/>
        <v>204235.85432216269</v>
      </c>
    </row>
    <row r="1197" spans="11:21">
      <c r="K1197" s="24">
        <f t="shared" si="196"/>
        <v>1194</v>
      </c>
      <c r="L1197" s="13">
        <f t="shared" si="198"/>
        <v>47236</v>
      </c>
      <c r="M1197" s="9">
        <f t="shared" si="197"/>
        <v>0</v>
      </c>
      <c r="P1197" s="24">
        <f t="shared" si="190"/>
        <v>1194</v>
      </c>
      <c r="Q1197" s="26">
        <f t="shared" si="191"/>
        <v>47236</v>
      </c>
      <c r="R1197" s="30">
        <f t="shared" si="193"/>
        <v>204235.85432216269</v>
      </c>
      <c r="S1197" s="30">
        <f t="shared" si="192"/>
        <v>68.315256051788438</v>
      </c>
      <c r="T1197" s="30">
        <f t="shared" si="194"/>
        <v>0</v>
      </c>
      <c r="U1197" s="30">
        <f t="shared" si="195"/>
        <v>204304.16957821447</v>
      </c>
    </row>
    <row r="1198" spans="11:21">
      <c r="K1198" s="24">
        <f t="shared" si="196"/>
        <v>1195</v>
      </c>
      <c r="L1198" s="13">
        <f t="shared" si="198"/>
        <v>47237</v>
      </c>
      <c r="M1198" s="9">
        <f t="shared" si="197"/>
        <v>0</v>
      </c>
      <c r="P1198" s="24">
        <f t="shared" si="190"/>
        <v>1195</v>
      </c>
      <c r="Q1198" s="26">
        <f t="shared" si="191"/>
        <v>47237</v>
      </c>
      <c r="R1198" s="30">
        <f t="shared" si="193"/>
        <v>204304.16957821447</v>
      </c>
      <c r="S1198" s="30">
        <f t="shared" si="192"/>
        <v>68.338106957301136</v>
      </c>
      <c r="T1198" s="30">
        <f t="shared" si="194"/>
        <v>0</v>
      </c>
      <c r="U1198" s="30">
        <f t="shared" si="195"/>
        <v>204372.50768517176</v>
      </c>
    </row>
    <row r="1199" spans="11:21">
      <c r="K1199" s="24">
        <f t="shared" si="196"/>
        <v>1196</v>
      </c>
      <c r="L1199" s="13">
        <f t="shared" si="198"/>
        <v>47238</v>
      </c>
      <c r="M1199" s="9">
        <f t="shared" si="197"/>
        <v>0</v>
      </c>
      <c r="P1199" s="24">
        <f t="shared" si="190"/>
        <v>1196</v>
      </c>
      <c r="Q1199" s="26">
        <f t="shared" si="191"/>
        <v>47238</v>
      </c>
      <c r="R1199" s="30">
        <f t="shared" si="193"/>
        <v>204372.50768517176</v>
      </c>
      <c r="S1199" s="30">
        <f t="shared" si="192"/>
        <v>68.360965506258552</v>
      </c>
      <c r="T1199" s="30">
        <f t="shared" si="194"/>
        <v>0</v>
      </c>
      <c r="U1199" s="30">
        <f t="shared" si="195"/>
        <v>204440.86865067802</v>
      </c>
    </row>
    <row r="1200" spans="11:21">
      <c r="K1200" s="24">
        <f t="shared" si="196"/>
        <v>1197</v>
      </c>
      <c r="L1200" s="13">
        <f t="shared" si="198"/>
        <v>47239</v>
      </c>
      <c r="M1200" s="9">
        <f t="shared" si="197"/>
        <v>0</v>
      </c>
      <c r="P1200" s="24">
        <f t="shared" si="190"/>
        <v>1197</v>
      </c>
      <c r="Q1200" s="26">
        <f t="shared" si="191"/>
        <v>47239</v>
      </c>
      <c r="R1200" s="30">
        <f t="shared" si="193"/>
        <v>204440.86865067802</v>
      </c>
      <c r="S1200" s="30">
        <f t="shared" si="192"/>
        <v>68.383831701217346</v>
      </c>
      <c r="T1200" s="30">
        <f t="shared" si="194"/>
        <v>0</v>
      </c>
      <c r="U1200" s="30">
        <f t="shared" si="195"/>
        <v>204509.25248237923</v>
      </c>
    </row>
    <row r="1201" spans="11:21">
      <c r="K1201" s="24">
        <f t="shared" si="196"/>
        <v>1198</v>
      </c>
      <c r="L1201" s="13">
        <f t="shared" si="198"/>
        <v>47240</v>
      </c>
      <c r="M1201" s="9">
        <f t="shared" si="197"/>
        <v>0</v>
      </c>
      <c r="P1201" s="24">
        <f t="shared" si="190"/>
        <v>1198</v>
      </c>
      <c r="Q1201" s="26">
        <f t="shared" si="191"/>
        <v>47240</v>
      </c>
      <c r="R1201" s="30">
        <f t="shared" si="193"/>
        <v>204509.25248237923</v>
      </c>
      <c r="S1201" s="30">
        <f t="shared" si="192"/>
        <v>68.406705544735061</v>
      </c>
      <c r="T1201" s="30">
        <f t="shared" si="194"/>
        <v>0</v>
      </c>
      <c r="U1201" s="30">
        <f t="shared" si="195"/>
        <v>204577.65918792397</v>
      </c>
    </row>
    <row r="1202" spans="11:21">
      <c r="K1202" s="24">
        <f t="shared" si="196"/>
        <v>1199</v>
      </c>
      <c r="L1202" s="13">
        <f t="shared" si="198"/>
        <v>47241</v>
      </c>
      <c r="M1202" s="9">
        <f t="shared" si="197"/>
        <v>0</v>
      </c>
      <c r="P1202" s="24">
        <f t="shared" si="190"/>
        <v>1199</v>
      </c>
      <c r="Q1202" s="26">
        <f t="shared" si="191"/>
        <v>47241</v>
      </c>
      <c r="R1202" s="30">
        <f t="shared" si="193"/>
        <v>204577.65918792397</v>
      </c>
      <c r="S1202" s="30">
        <f t="shared" si="192"/>
        <v>68.429587039370062</v>
      </c>
      <c r="T1202" s="30">
        <f t="shared" si="194"/>
        <v>0</v>
      </c>
      <c r="U1202" s="30">
        <f t="shared" si="195"/>
        <v>204646.08877496334</v>
      </c>
    </row>
    <row r="1203" spans="11:21">
      <c r="K1203" s="24">
        <f t="shared" si="196"/>
        <v>1200</v>
      </c>
      <c r="L1203" s="13">
        <f t="shared" si="198"/>
        <v>47242</v>
      </c>
      <c r="M1203" s="9">
        <f t="shared" si="197"/>
        <v>0</v>
      </c>
      <c r="P1203" s="24">
        <f t="shared" si="190"/>
        <v>1200</v>
      </c>
      <c r="Q1203" s="26">
        <f t="shared" si="191"/>
        <v>47242</v>
      </c>
      <c r="R1203" s="30">
        <f t="shared" si="193"/>
        <v>204646.08877496334</v>
      </c>
      <c r="S1203" s="30">
        <f t="shared" si="192"/>
        <v>68.452476187681597</v>
      </c>
      <c r="T1203" s="30">
        <f t="shared" si="194"/>
        <v>0</v>
      </c>
      <c r="U1203" s="30">
        <f t="shared" si="195"/>
        <v>204714.54125115101</v>
      </c>
    </row>
    <row r="1204" spans="11:21">
      <c r="K1204" s="24">
        <f t="shared" si="196"/>
        <v>1201</v>
      </c>
      <c r="L1204" s="13">
        <f t="shared" si="198"/>
        <v>47243</v>
      </c>
      <c r="M1204" s="9">
        <f t="shared" si="197"/>
        <v>0</v>
      </c>
      <c r="P1204" s="24">
        <f t="shared" si="190"/>
        <v>1201</v>
      </c>
      <c r="Q1204" s="26">
        <f t="shared" si="191"/>
        <v>47243</v>
      </c>
      <c r="R1204" s="30">
        <f t="shared" si="193"/>
        <v>204714.54125115101</v>
      </c>
      <c r="S1204" s="30">
        <f t="shared" si="192"/>
        <v>68.475372992229751</v>
      </c>
      <c r="T1204" s="30">
        <f t="shared" si="194"/>
        <v>0</v>
      </c>
      <c r="U1204" s="30">
        <f t="shared" si="195"/>
        <v>204783.01662414323</v>
      </c>
    </row>
    <row r="1205" spans="11:21">
      <c r="K1205" s="24">
        <f t="shared" si="196"/>
        <v>1202</v>
      </c>
      <c r="L1205" s="13">
        <f t="shared" si="198"/>
        <v>47244</v>
      </c>
      <c r="M1205" s="9">
        <f t="shared" si="197"/>
        <v>0</v>
      </c>
      <c r="P1205" s="24">
        <f t="shared" si="190"/>
        <v>1202</v>
      </c>
      <c r="Q1205" s="26">
        <f t="shared" si="191"/>
        <v>47244</v>
      </c>
      <c r="R1205" s="30">
        <f t="shared" si="193"/>
        <v>204783.01662414323</v>
      </c>
      <c r="S1205" s="30">
        <f t="shared" si="192"/>
        <v>68.498277455575476</v>
      </c>
      <c r="T1205" s="30">
        <f t="shared" si="194"/>
        <v>0</v>
      </c>
      <c r="U1205" s="30">
        <f t="shared" si="195"/>
        <v>204851.5149015988</v>
      </c>
    </row>
    <row r="1206" spans="11:21">
      <c r="K1206" s="24">
        <f t="shared" si="196"/>
        <v>1203</v>
      </c>
      <c r="L1206" s="13">
        <f t="shared" si="198"/>
        <v>47245</v>
      </c>
      <c r="M1206" s="9">
        <f t="shared" si="197"/>
        <v>0</v>
      </c>
      <c r="P1206" s="24">
        <f t="shared" si="190"/>
        <v>1203</v>
      </c>
      <c r="Q1206" s="26">
        <f t="shared" si="191"/>
        <v>47245</v>
      </c>
      <c r="R1206" s="30">
        <f t="shared" si="193"/>
        <v>204851.5149015988</v>
      </c>
      <c r="S1206" s="30">
        <f t="shared" si="192"/>
        <v>68.521189580280591</v>
      </c>
      <c r="T1206" s="30">
        <f t="shared" si="194"/>
        <v>0</v>
      </c>
      <c r="U1206" s="30">
        <f t="shared" si="195"/>
        <v>204920.03609117909</v>
      </c>
    </row>
    <row r="1207" spans="11:21">
      <c r="K1207" s="24">
        <f t="shared" si="196"/>
        <v>1204</v>
      </c>
      <c r="L1207" s="13">
        <f t="shared" si="198"/>
        <v>47246</v>
      </c>
      <c r="M1207" s="9">
        <f t="shared" si="197"/>
        <v>0</v>
      </c>
      <c r="P1207" s="24">
        <f t="shared" si="190"/>
        <v>1204</v>
      </c>
      <c r="Q1207" s="26">
        <f t="shared" si="191"/>
        <v>47246</v>
      </c>
      <c r="R1207" s="30">
        <f t="shared" si="193"/>
        <v>204920.03609117909</v>
      </c>
      <c r="S1207" s="30">
        <f t="shared" si="192"/>
        <v>68.544109368907741</v>
      </c>
      <c r="T1207" s="30">
        <f t="shared" si="194"/>
        <v>0</v>
      </c>
      <c r="U1207" s="30">
        <f t="shared" si="195"/>
        <v>204988.58020054799</v>
      </c>
    </row>
    <row r="1208" spans="11:21">
      <c r="K1208" s="24">
        <f t="shared" si="196"/>
        <v>1205</v>
      </c>
      <c r="L1208" s="13">
        <f t="shared" si="198"/>
        <v>47247</v>
      </c>
      <c r="M1208" s="9">
        <f t="shared" si="197"/>
        <v>0</v>
      </c>
      <c r="P1208" s="24">
        <f t="shared" si="190"/>
        <v>1205</v>
      </c>
      <c r="Q1208" s="26">
        <f t="shared" si="191"/>
        <v>47247</v>
      </c>
      <c r="R1208" s="30">
        <f t="shared" si="193"/>
        <v>204988.58020054799</v>
      </c>
      <c r="S1208" s="30">
        <f t="shared" si="192"/>
        <v>68.567036824020462</v>
      </c>
      <c r="T1208" s="30">
        <f t="shared" si="194"/>
        <v>0</v>
      </c>
      <c r="U1208" s="30">
        <f t="shared" si="195"/>
        <v>205057.147237372</v>
      </c>
    </row>
    <row r="1209" spans="11:21">
      <c r="K1209" s="24">
        <f t="shared" si="196"/>
        <v>1206</v>
      </c>
      <c r="L1209" s="13">
        <f t="shared" si="198"/>
        <v>47248</v>
      </c>
      <c r="M1209" s="9">
        <f t="shared" si="197"/>
        <v>0</v>
      </c>
      <c r="P1209" s="24">
        <f t="shared" si="190"/>
        <v>1206</v>
      </c>
      <c r="Q1209" s="26">
        <f t="shared" si="191"/>
        <v>47248</v>
      </c>
      <c r="R1209" s="30">
        <f t="shared" si="193"/>
        <v>205057.147237372</v>
      </c>
      <c r="S1209" s="30">
        <f t="shared" si="192"/>
        <v>68.589971948183106</v>
      </c>
      <c r="T1209" s="30">
        <f t="shared" si="194"/>
        <v>0</v>
      </c>
      <c r="U1209" s="30">
        <f t="shared" si="195"/>
        <v>205125.73720932018</v>
      </c>
    </row>
    <row r="1210" spans="11:21">
      <c r="K1210" s="24">
        <f t="shared" si="196"/>
        <v>1207</v>
      </c>
      <c r="L1210" s="13">
        <f t="shared" si="198"/>
        <v>47249</v>
      </c>
      <c r="M1210" s="9">
        <f t="shared" si="197"/>
        <v>0</v>
      </c>
      <c r="P1210" s="24">
        <f t="shared" si="190"/>
        <v>1207</v>
      </c>
      <c r="Q1210" s="26">
        <f t="shared" si="191"/>
        <v>47249</v>
      </c>
      <c r="R1210" s="30">
        <f t="shared" si="193"/>
        <v>205125.73720932018</v>
      </c>
      <c r="S1210" s="30">
        <f t="shared" si="192"/>
        <v>68.612914743960943</v>
      </c>
      <c r="T1210" s="30">
        <f t="shared" si="194"/>
        <v>0</v>
      </c>
      <c r="U1210" s="30">
        <f t="shared" si="195"/>
        <v>205194.35012406413</v>
      </c>
    </row>
    <row r="1211" spans="11:21">
      <c r="K1211" s="24">
        <f t="shared" si="196"/>
        <v>1208</v>
      </c>
      <c r="L1211" s="13">
        <f t="shared" si="198"/>
        <v>47250</v>
      </c>
      <c r="M1211" s="9">
        <f t="shared" si="197"/>
        <v>0</v>
      </c>
      <c r="P1211" s="24">
        <f t="shared" si="190"/>
        <v>1208</v>
      </c>
      <c r="Q1211" s="26">
        <f t="shared" si="191"/>
        <v>47250</v>
      </c>
      <c r="R1211" s="30">
        <f t="shared" si="193"/>
        <v>205194.35012406413</v>
      </c>
      <c r="S1211" s="30">
        <f t="shared" si="192"/>
        <v>68.635865213920042</v>
      </c>
      <c r="T1211" s="30">
        <f t="shared" si="194"/>
        <v>0</v>
      </c>
      <c r="U1211" s="30">
        <f t="shared" si="195"/>
        <v>205262.98598927807</v>
      </c>
    </row>
    <row r="1212" spans="11:21">
      <c r="K1212" s="24">
        <f t="shared" si="196"/>
        <v>1209</v>
      </c>
      <c r="L1212" s="13">
        <f t="shared" si="198"/>
        <v>47251</v>
      </c>
      <c r="M1212" s="9">
        <f t="shared" si="197"/>
        <v>0</v>
      </c>
      <c r="P1212" s="24">
        <f t="shared" si="190"/>
        <v>1209</v>
      </c>
      <c r="Q1212" s="26">
        <f t="shared" si="191"/>
        <v>47251</v>
      </c>
      <c r="R1212" s="30">
        <f t="shared" si="193"/>
        <v>205262.98598927807</v>
      </c>
      <c r="S1212" s="30">
        <f t="shared" si="192"/>
        <v>68.65882336062738</v>
      </c>
      <c r="T1212" s="30">
        <f t="shared" si="194"/>
        <v>0</v>
      </c>
      <c r="U1212" s="30">
        <f t="shared" si="195"/>
        <v>205331.6448126387</v>
      </c>
    </row>
    <row r="1213" spans="11:21">
      <c r="K1213" s="24">
        <f t="shared" si="196"/>
        <v>1210</v>
      </c>
      <c r="L1213" s="13">
        <f t="shared" si="198"/>
        <v>47252</v>
      </c>
      <c r="M1213" s="9">
        <f t="shared" si="197"/>
        <v>0</v>
      </c>
      <c r="P1213" s="24">
        <f t="shared" si="190"/>
        <v>1210</v>
      </c>
      <c r="Q1213" s="26">
        <f t="shared" si="191"/>
        <v>47252</v>
      </c>
      <c r="R1213" s="30">
        <f t="shared" si="193"/>
        <v>205331.6448126387</v>
      </c>
      <c r="S1213" s="30">
        <f t="shared" si="192"/>
        <v>68.681789186650747</v>
      </c>
      <c r="T1213" s="30">
        <f t="shared" si="194"/>
        <v>0</v>
      </c>
      <c r="U1213" s="30">
        <f t="shared" si="195"/>
        <v>205400.32660182533</v>
      </c>
    </row>
    <row r="1214" spans="11:21">
      <c r="K1214" s="24">
        <f t="shared" si="196"/>
        <v>1211</v>
      </c>
      <c r="L1214" s="13">
        <f t="shared" si="198"/>
        <v>47253</v>
      </c>
      <c r="M1214" s="9">
        <f t="shared" si="197"/>
        <v>0</v>
      </c>
      <c r="P1214" s="24">
        <f t="shared" si="190"/>
        <v>1211</v>
      </c>
      <c r="Q1214" s="26">
        <f t="shared" si="191"/>
        <v>47253</v>
      </c>
      <c r="R1214" s="30">
        <f t="shared" si="193"/>
        <v>205400.32660182533</v>
      </c>
      <c r="S1214" s="30">
        <f t="shared" si="192"/>
        <v>68.704762694558809</v>
      </c>
      <c r="T1214" s="30">
        <f t="shared" si="194"/>
        <v>0</v>
      </c>
      <c r="U1214" s="30">
        <f t="shared" si="195"/>
        <v>205469.03136451991</v>
      </c>
    </row>
    <row r="1215" spans="11:21">
      <c r="K1215" s="24">
        <f t="shared" si="196"/>
        <v>1212</v>
      </c>
      <c r="L1215" s="13">
        <f t="shared" si="198"/>
        <v>47254</v>
      </c>
      <c r="M1215" s="9">
        <f t="shared" si="197"/>
        <v>0</v>
      </c>
      <c r="P1215" s="24">
        <f t="shared" si="190"/>
        <v>1212</v>
      </c>
      <c r="Q1215" s="26">
        <f t="shared" si="191"/>
        <v>47254</v>
      </c>
      <c r="R1215" s="30">
        <f t="shared" si="193"/>
        <v>205469.03136451991</v>
      </c>
      <c r="S1215" s="30">
        <f t="shared" si="192"/>
        <v>68.727743886921118</v>
      </c>
      <c r="T1215" s="30">
        <f t="shared" si="194"/>
        <v>0</v>
      </c>
      <c r="U1215" s="30">
        <f t="shared" si="195"/>
        <v>205537.75910840684</v>
      </c>
    </row>
    <row r="1216" spans="11:21">
      <c r="K1216" s="24">
        <f t="shared" si="196"/>
        <v>1213</v>
      </c>
      <c r="L1216" s="13">
        <f t="shared" si="198"/>
        <v>47255</v>
      </c>
      <c r="M1216" s="9">
        <f t="shared" si="197"/>
        <v>0</v>
      </c>
      <c r="P1216" s="24">
        <f t="shared" si="190"/>
        <v>1213</v>
      </c>
      <c r="Q1216" s="26">
        <f t="shared" si="191"/>
        <v>47255</v>
      </c>
      <c r="R1216" s="30">
        <f t="shared" si="193"/>
        <v>205537.75910840684</v>
      </c>
      <c r="S1216" s="30">
        <f t="shared" si="192"/>
        <v>68.750732766308033</v>
      </c>
      <c r="T1216" s="30">
        <f t="shared" si="194"/>
        <v>0</v>
      </c>
      <c r="U1216" s="30">
        <f t="shared" si="195"/>
        <v>205606.50984117316</v>
      </c>
    </row>
    <row r="1217" spans="11:21">
      <c r="K1217" s="24">
        <f t="shared" si="196"/>
        <v>1214</v>
      </c>
      <c r="L1217" s="13">
        <f t="shared" si="198"/>
        <v>47256</v>
      </c>
      <c r="M1217" s="9">
        <f t="shared" si="197"/>
        <v>0</v>
      </c>
      <c r="P1217" s="24">
        <f t="shared" si="190"/>
        <v>1214</v>
      </c>
      <c r="Q1217" s="26">
        <f t="shared" si="191"/>
        <v>47256</v>
      </c>
      <c r="R1217" s="30">
        <f t="shared" si="193"/>
        <v>205606.50984117316</v>
      </c>
      <c r="S1217" s="30">
        <f t="shared" si="192"/>
        <v>68.773729335290824</v>
      </c>
      <c r="T1217" s="30">
        <f t="shared" si="194"/>
        <v>0</v>
      </c>
      <c r="U1217" s="30">
        <f t="shared" si="195"/>
        <v>205675.28357050844</v>
      </c>
    </row>
    <row r="1218" spans="11:21">
      <c r="K1218" s="24">
        <f t="shared" si="196"/>
        <v>1215</v>
      </c>
      <c r="L1218" s="13">
        <f t="shared" si="198"/>
        <v>47257</v>
      </c>
      <c r="M1218" s="9">
        <f t="shared" si="197"/>
        <v>0</v>
      </c>
      <c r="P1218" s="24">
        <f t="shared" si="190"/>
        <v>1215</v>
      </c>
      <c r="Q1218" s="26">
        <f t="shared" si="191"/>
        <v>47257</v>
      </c>
      <c r="R1218" s="30">
        <f t="shared" si="193"/>
        <v>205675.28357050844</v>
      </c>
      <c r="S1218" s="30">
        <f t="shared" si="192"/>
        <v>68.796733596441598</v>
      </c>
      <c r="T1218" s="30">
        <f t="shared" si="194"/>
        <v>0</v>
      </c>
      <c r="U1218" s="30">
        <f t="shared" si="195"/>
        <v>205744.08030410489</v>
      </c>
    </row>
    <row r="1219" spans="11:21">
      <c r="K1219" s="24">
        <f t="shared" si="196"/>
        <v>1216</v>
      </c>
      <c r="L1219" s="13">
        <f t="shared" si="198"/>
        <v>47258</v>
      </c>
      <c r="M1219" s="9">
        <f t="shared" si="197"/>
        <v>-23816.552906502271</v>
      </c>
      <c r="P1219" s="24">
        <f t="shared" si="190"/>
        <v>1216</v>
      </c>
      <c r="Q1219" s="26">
        <f t="shared" si="191"/>
        <v>47258</v>
      </c>
      <c r="R1219" s="30">
        <f t="shared" si="193"/>
        <v>205744.08030410489</v>
      </c>
      <c r="S1219" s="30">
        <f t="shared" si="192"/>
        <v>68.819745552333302</v>
      </c>
      <c r="T1219" s="30">
        <f t="shared" si="194"/>
        <v>-23816.552906502271</v>
      </c>
      <c r="U1219" s="30">
        <f t="shared" si="195"/>
        <v>181996.34714315497</v>
      </c>
    </row>
    <row r="1220" spans="11:21">
      <c r="K1220" s="24">
        <f t="shared" si="196"/>
        <v>1217</v>
      </c>
      <c r="L1220" s="13">
        <f t="shared" si="198"/>
        <v>47259</v>
      </c>
      <c r="M1220" s="9">
        <f t="shared" si="197"/>
        <v>0</v>
      </c>
      <c r="P1220" s="24">
        <f t="shared" si="190"/>
        <v>1217</v>
      </c>
      <c r="Q1220" s="26">
        <f t="shared" si="191"/>
        <v>47259</v>
      </c>
      <c r="R1220" s="30">
        <f t="shared" si="193"/>
        <v>181996.34714315497</v>
      </c>
      <c r="S1220" s="30">
        <f t="shared" si="192"/>
        <v>60.876319179308886</v>
      </c>
      <c r="T1220" s="30">
        <f t="shared" si="194"/>
        <v>0</v>
      </c>
      <c r="U1220" s="30">
        <f t="shared" si="195"/>
        <v>182057.22346233428</v>
      </c>
    </row>
    <row r="1221" spans="11:21">
      <c r="K1221" s="24">
        <f t="shared" si="196"/>
        <v>1218</v>
      </c>
      <c r="L1221" s="13">
        <f t="shared" si="198"/>
        <v>47260</v>
      </c>
      <c r="M1221" s="9">
        <f t="shared" si="197"/>
        <v>0</v>
      </c>
      <c r="P1221" s="24">
        <f t="shared" ref="P1221:P1284" si="199">+P1220+1</f>
        <v>1218</v>
      </c>
      <c r="Q1221" s="26">
        <f t="shared" ref="Q1221:Q1284" si="200">+L1221</f>
        <v>47260</v>
      </c>
      <c r="R1221" s="30">
        <f t="shared" si="193"/>
        <v>182057.22346233428</v>
      </c>
      <c r="S1221" s="30">
        <f t="shared" si="192"/>
        <v>60.896681820070604</v>
      </c>
      <c r="T1221" s="30">
        <f t="shared" si="194"/>
        <v>0</v>
      </c>
      <c r="U1221" s="30">
        <f t="shared" si="195"/>
        <v>182118.12014415435</v>
      </c>
    </row>
    <row r="1222" spans="11:21">
      <c r="K1222" s="24">
        <f t="shared" si="196"/>
        <v>1219</v>
      </c>
      <c r="L1222" s="13">
        <f t="shared" si="198"/>
        <v>47261</v>
      </c>
      <c r="M1222" s="9">
        <f t="shared" si="197"/>
        <v>0</v>
      </c>
      <c r="P1222" s="24">
        <f t="shared" si="199"/>
        <v>1219</v>
      </c>
      <c r="Q1222" s="26">
        <f t="shared" si="200"/>
        <v>47261</v>
      </c>
      <c r="R1222" s="30">
        <f t="shared" si="193"/>
        <v>182118.12014415435</v>
      </c>
      <c r="S1222" s="30">
        <f t="shared" ref="S1222:S1285" si="201">+R1222*$M$2</f>
        <v>60.917051271972426</v>
      </c>
      <c r="T1222" s="30">
        <f t="shared" si="194"/>
        <v>0</v>
      </c>
      <c r="U1222" s="30">
        <f t="shared" si="195"/>
        <v>182179.03719542632</v>
      </c>
    </row>
    <row r="1223" spans="11:21">
      <c r="K1223" s="24">
        <f t="shared" si="196"/>
        <v>1220</v>
      </c>
      <c r="L1223" s="13">
        <f t="shared" si="198"/>
        <v>47262</v>
      </c>
      <c r="M1223" s="9">
        <f t="shared" si="197"/>
        <v>0</v>
      </c>
      <c r="P1223" s="24">
        <f t="shared" si="199"/>
        <v>1220</v>
      </c>
      <c r="Q1223" s="26">
        <f t="shared" si="200"/>
        <v>47262</v>
      </c>
      <c r="R1223" s="30">
        <f t="shared" si="193"/>
        <v>182179.03719542632</v>
      </c>
      <c r="S1223" s="30">
        <f t="shared" si="201"/>
        <v>60.937427537292614</v>
      </c>
      <c r="T1223" s="30">
        <f t="shared" si="194"/>
        <v>0</v>
      </c>
      <c r="U1223" s="30">
        <f t="shared" si="195"/>
        <v>182239.97462296361</v>
      </c>
    </row>
    <row r="1224" spans="11:21">
      <c r="K1224" s="24">
        <f t="shared" si="196"/>
        <v>1221</v>
      </c>
      <c r="L1224" s="13">
        <f t="shared" si="198"/>
        <v>47263</v>
      </c>
      <c r="M1224" s="9">
        <f t="shared" si="197"/>
        <v>0</v>
      </c>
      <c r="P1224" s="24">
        <f t="shared" si="199"/>
        <v>1221</v>
      </c>
      <c r="Q1224" s="26">
        <f t="shared" si="200"/>
        <v>47263</v>
      </c>
      <c r="R1224" s="30">
        <f t="shared" si="193"/>
        <v>182239.97462296361</v>
      </c>
      <c r="S1224" s="30">
        <f t="shared" si="201"/>
        <v>60.957810618310212</v>
      </c>
      <c r="T1224" s="30">
        <f t="shared" si="194"/>
        <v>0</v>
      </c>
      <c r="U1224" s="30">
        <f t="shared" si="195"/>
        <v>182300.93243358191</v>
      </c>
    </row>
    <row r="1225" spans="11:21">
      <c r="K1225" s="24">
        <f t="shared" si="196"/>
        <v>1222</v>
      </c>
      <c r="L1225" s="13">
        <f t="shared" si="198"/>
        <v>47264</v>
      </c>
      <c r="M1225" s="9">
        <f t="shared" si="197"/>
        <v>0</v>
      </c>
      <c r="P1225" s="24">
        <f t="shared" si="199"/>
        <v>1222</v>
      </c>
      <c r="Q1225" s="26">
        <f t="shared" si="200"/>
        <v>47264</v>
      </c>
      <c r="R1225" s="30">
        <f t="shared" si="193"/>
        <v>182300.93243358191</v>
      </c>
      <c r="S1225" s="30">
        <f t="shared" si="201"/>
        <v>60.978200517305012</v>
      </c>
      <c r="T1225" s="30">
        <f t="shared" si="194"/>
        <v>0</v>
      </c>
      <c r="U1225" s="30">
        <f t="shared" si="195"/>
        <v>182361.91063409921</v>
      </c>
    </row>
    <row r="1226" spans="11:21">
      <c r="K1226" s="24">
        <f t="shared" si="196"/>
        <v>1223</v>
      </c>
      <c r="L1226" s="13">
        <f t="shared" si="198"/>
        <v>47265</v>
      </c>
      <c r="M1226" s="9">
        <f t="shared" si="197"/>
        <v>0</v>
      </c>
      <c r="P1226" s="24">
        <f t="shared" si="199"/>
        <v>1223</v>
      </c>
      <c r="Q1226" s="26">
        <f t="shared" si="200"/>
        <v>47265</v>
      </c>
      <c r="R1226" s="30">
        <f t="shared" si="193"/>
        <v>182361.91063409921</v>
      </c>
      <c r="S1226" s="30">
        <f t="shared" si="201"/>
        <v>60.998597236557579</v>
      </c>
      <c r="T1226" s="30">
        <f t="shared" si="194"/>
        <v>0</v>
      </c>
      <c r="U1226" s="30">
        <f t="shared" si="195"/>
        <v>182422.90923133577</v>
      </c>
    </row>
    <row r="1227" spans="11:21">
      <c r="K1227" s="24">
        <f t="shared" si="196"/>
        <v>1224</v>
      </c>
      <c r="L1227" s="13">
        <f t="shared" si="198"/>
        <v>47266</v>
      </c>
      <c r="M1227" s="9">
        <f t="shared" si="197"/>
        <v>0</v>
      </c>
      <c r="P1227" s="24">
        <f t="shared" si="199"/>
        <v>1224</v>
      </c>
      <c r="Q1227" s="26">
        <f t="shared" si="200"/>
        <v>47266</v>
      </c>
      <c r="R1227" s="30">
        <f t="shared" ref="R1227:R1290" si="202">+U1226</f>
        <v>182422.90923133577</v>
      </c>
      <c r="S1227" s="30">
        <f t="shared" si="201"/>
        <v>61.019000778349223</v>
      </c>
      <c r="T1227" s="30">
        <f t="shared" ref="T1227:T1290" si="203">+M1227</f>
        <v>0</v>
      </c>
      <c r="U1227" s="30">
        <f t="shared" ref="U1227:U1290" si="204">+R1227+S1227+T1227</f>
        <v>182483.92823211412</v>
      </c>
    </row>
    <row r="1228" spans="11:21">
      <c r="K1228" s="24">
        <f t="shared" si="196"/>
        <v>1225</v>
      </c>
      <c r="L1228" s="13">
        <f t="shared" si="198"/>
        <v>47267</v>
      </c>
      <c r="M1228" s="9">
        <f t="shared" si="197"/>
        <v>0</v>
      </c>
      <c r="P1228" s="24">
        <f t="shared" si="199"/>
        <v>1225</v>
      </c>
      <c r="Q1228" s="26">
        <f t="shared" si="200"/>
        <v>47267</v>
      </c>
      <c r="R1228" s="30">
        <f t="shared" si="202"/>
        <v>182483.92823211412</v>
      </c>
      <c r="S1228" s="30">
        <f t="shared" si="201"/>
        <v>61.039411144962045</v>
      </c>
      <c r="T1228" s="30">
        <f t="shared" si="203"/>
        <v>0</v>
      </c>
      <c r="U1228" s="30">
        <f t="shared" si="204"/>
        <v>182544.96764325909</v>
      </c>
    </row>
    <row r="1229" spans="11:21">
      <c r="K1229" s="24">
        <f t="shared" si="196"/>
        <v>1226</v>
      </c>
      <c r="L1229" s="13">
        <f t="shared" si="198"/>
        <v>47268</v>
      </c>
      <c r="M1229" s="9">
        <f t="shared" si="197"/>
        <v>0</v>
      </c>
      <c r="P1229" s="24">
        <f t="shared" si="199"/>
        <v>1226</v>
      </c>
      <c r="Q1229" s="26">
        <f t="shared" si="200"/>
        <v>47268</v>
      </c>
      <c r="R1229" s="30">
        <f t="shared" si="202"/>
        <v>182544.96764325909</v>
      </c>
      <c r="S1229" s="30">
        <f t="shared" si="201"/>
        <v>61.059828338678884</v>
      </c>
      <c r="T1229" s="30">
        <f t="shared" si="203"/>
        <v>0</v>
      </c>
      <c r="U1229" s="30">
        <f t="shared" si="204"/>
        <v>182606.02747159777</v>
      </c>
    </row>
    <row r="1230" spans="11:21">
      <c r="K1230" s="24">
        <f t="shared" si="196"/>
        <v>1227</v>
      </c>
      <c r="L1230" s="13">
        <f t="shared" si="198"/>
        <v>47269</v>
      </c>
      <c r="M1230" s="9">
        <f t="shared" si="197"/>
        <v>0</v>
      </c>
      <c r="P1230" s="24">
        <f t="shared" si="199"/>
        <v>1227</v>
      </c>
      <c r="Q1230" s="26">
        <f t="shared" si="200"/>
        <v>47269</v>
      </c>
      <c r="R1230" s="30">
        <f t="shared" si="202"/>
        <v>182606.02747159777</v>
      </c>
      <c r="S1230" s="30">
        <f t="shared" si="201"/>
        <v>61.080252361783344</v>
      </c>
      <c r="T1230" s="30">
        <f t="shared" si="203"/>
        <v>0</v>
      </c>
      <c r="U1230" s="30">
        <f t="shared" si="204"/>
        <v>182667.10772395955</v>
      </c>
    </row>
    <row r="1231" spans="11:21">
      <c r="K1231" s="24">
        <f t="shared" si="196"/>
        <v>1228</v>
      </c>
      <c r="L1231" s="13">
        <f t="shared" si="198"/>
        <v>47270</v>
      </c>
      <c r="M1231" s="9">
        <f t="shared" si="197"/>
        <v>0</v>
      </c>
      <c r="P1231" s="24">
        <f t="shared" si="199"/>
        <v>1228</v>
      </c>
      <c r="Q1231" s="26">
        <f t="shared" si="200"/>
        <v>47270</v>
      </c>
      <c r="R1231" s="30">
        <f t="shared" si="202"/>
        <v>182667.10772395955</v>
      </c>
      <c r="S1231" s="30">
        <f t="shared" si="201"/>
        <v>61.100683216559801</v>
      </c>
      <c r="T1231" s="30">
        <f t="shared" si="203"/>
        <v>0</v>
      </c>
      <c r="U1231" s="30">
        <f t="shared" si="204"/>
        <v>182728.20840717611</v>
      </c>
    </row>
    <row r="1232" spans="11:21">
      <c r="K1232" s="24">
        <f t="shared" si="196"/>
        <v>1229</v>
      </c>
      <c r="L1232" s="13">
        <f t="shared" si="198"/>
        <v>47271</v>
      </c>
      <c r="M1232" s="9">
        <f t="shared" si="197"/>
        <v>0</v>
      </c>
      <c r="P1232" s="24">
        <f t="shared" si="199"/>
        <v>1229</v>
      </c>
      <c r="Q1232" s="26">
        <f t="shared" si="200"/>
        <v>47271</v>
      </c>
      <c r="R1232" s="30">
        <f t="shared" si="202"/>
        <v>182728.20840717611</v>
      </c>
      <c r="S1232" s="30">
        <f t="shared" si="201"/>
        <v>61.121120905293409</v>
      </c>
      <c r="T1232" s="30">
        <f t="shared" si="203"/>
        <v>0</v>
      </c>
      <c r="U1232" s="30">
        <f t="shared" si="204"/>
        <v>182789.32952808141</v>
      </c>
    </row>
    <row r="1233" spans="11:21">
      <c r="K1233" s="24">
        <f t="shared" si="196"/>
        <v>1230</v>
      </c>
      <c r="L1233" s="13">
        <f t="shared" si="198"/>
        <v>47272</v>
      </c>
      <c r="M1233" s="9">
        <f t="shared" si="197"/>
        <v>0</v>
      </c>
      <c r="P1233" s="24">
        <f t="shared" si="199"/>
        <v>1230</v>
      </c>
      <c r="Q1233" s="26">
        <f t="shared" si="200"/>
        <v>47272</v>
      </c>
      <c r="R1233" s="30">
        <f t="shared" si="202"/>
        <v>182789.32952808141</v>
      </c>
      <c r="S1233" s="30">
        <f t="shared" si="201"/>
        <v>61.141565430270063</v>
      </c>
      <c r="T1233" s="30">
        <f t="shared" si="203"/>
        <v>0</v>
      </c>
      <c r="U1233" s="30">
        <f t="shared" si="204"/>
        <v>182850.47109351167</v>
      </c>
    </row>
    <row r="1234" spans="11:21">
      <c r="K1234" s="24">
        <f t="shared" si="196"/>
        <v>1231</v>
      </c>
      <c r="L1234" s="13">
        <f t="shared" si="198"/>
        <v>47273</v>
      </c>
      <c r="M1234" s="9">
        <f t="shared" si="197"/>
        <v>0</v>
      </c>
      <c r="P1234" s="24">
        <f t="shared" si="199"/>
        <v>1231</v>
      </c>
      <c r="Q1234" s="26">
        <f t="shared" si="200"/>
        <v>47273</v>
      </c>
      <c r="R1234" s="30">
        <f t="shared" si="202"/>
        <v>182850.47109351167</v>
      </c>
      <c r="S1234" s="30">
        <f t="shared" si="201"/>
        <v>61.162016793776431</v>
      </c>
      <c r="T1234" s="30">
        <f t="shared" si="203"/>
        <v>0</v>
      </c>
      <c r="U1234" s="30">
        <f t="shared" si="204"/>
        <v>182911.63311030544</v>
      </c>
    </row>
    <row r="1235" spans="11:21">
      <c r="K1235" s="24">
        <f t="shared" si="196"/>
        <v>1232</v>
      </c>
      <c r="L1235" s="13">
        <f t="shared" si="198"/>
        <v>47274</v>
      </c>
      <c r="M1235" s="9">
        <f t="shared" si="197"/>
        <v>0</v>
      </c>
      <c r="P1235" s="24">
        <f t="shared" si="199"/>
        <v>1232</v>
      </c>
      <c r="Q1235" s="26">
        <f t="shared" si="200"/>
        <v>47274</v>
      </c>
      <c r="R1235" s="30">
        <f t="shared" si="202"/>
        <v>182911.63311030544</v>
      </c>
      <c r="S1235" s="30">
        <f t="shared" si="201"/>
        <v>61.182474998099941</v>
      </c>
      <c r="T1235" s="30">
        <f t="shared" si="203"/>
        <v>0</v>
      </c>
      <c r="U1235" s="30">
        <f t="shared" si="204"/>
        <v>182972.81558530353</v>
      </c>
    </row>
    <row r="1236" spans="11:21">
      <c r="K1236" s="24">
        <f t="shared" si="196"/>
        <v>1233</v>
      </c>
      <c r="L1236" s="13">
        <f t="shared" si="198"/>
        <v>47275</v>
      </c>
      <c r="M1236" s="9">
        <f t="shared" si="197"/>
        <v>0</v>
      </c>
      <c r="P1236" s="24">
        <f t="shared" si="199"/>
        <v>1233</v>
      </c>
      <c r="Q1236" s="26">
        <f t="shared" si="200"/>
        <v>47275</v>
      </c>
      <c r="R1236" s="30">
        <f t="shared" si="202"/>
        <v>182972.81558530353</v>
      </c>
      <c r="S1236" s="30">
        <f t="shared" si="201"/>
        <v>61.202940045528798</v>
      </c>
      <c r="T1236" s="30">
        <f t="shared" si="203"/>
        <v>0</v>
      </c>
      <c r="U1236" s="30">
        <f t="shared" si="204"/>
        <v>183034.01852534906</v>
      </c>
    </row>
    <row r="1237" spans="11:21">
      <c r="K1237" s="24">
        <f t="shared" si="196"/>
        <v>1234</v>
      </c>
      <c r="L1237" s="13">
        <f t="shared" si="198"/>
        <v>47276</v>
      </c>
      <c r="M1237" s="9">
        <f t="shared" si="197"/>
        <v>0</v>
      </c>
      <c r="P1237" s="24">
        <f t="shared" si="199"/>
        <v>1234</v>
      </c>
      <c r="Q1237" s="26">
        <f t="shared" si="200"/>
        <v>47276</v>
      </c>
      <c r="R1237" s="30">
        <f t="shared" si="202"/>
        <v>183034.01852534906</v>
      </c>
      <c r="S1237" s="30">
        <f t="shared" si="201"/>
        <v>61.22341193835198</v>
      </c>
      <c r="T1237" s="30">
        <f t="shared" si="203"/>
        <v>0</v>
      </c>
      <c r="U1237" s="30">
        <f t="shared" si="204"/>
        <v>183095.24193728741</v>
      </c>
    </row>
    <row r="1238" spans="11:21">
      <c r="K1238" s="24">
        <f t="shared" si="196"/>
        <v>1235</v>
      </c>
      <c r="L1238" s="13">
        <f t="shared" si="198"/>
        <v>47277</v>
      </c>
      <c r="M1238" s="9">
        <f t="shared" si="197"/>
        <v>0</v>
      </c>
      <c r="P1238" s="24">
        <f t="shared" si="199"/>
        <v>1235</v>
      </c>
      <c r="Q1238" s="26">
        <f t="shared" si="200"/>
        <v>47277</v>
      </c>
      <c r="R1238" s="30">
        <f t="shared" si="202"/>
        <v>183095.24193728741</v>
      </c>
      <c r="S1238" s="30">
        <f t="shared" si="201"/>
        <v>61.243890678859188</v>
      </c>
      <c r="T1238" s="30">
        <f t="shared" si="203"/>
        <v>0</v>
      </c>
      <c r="U1238" s="30">
        <f t="shared" si="204"/>
        <v>183156.48582796627</v>
      </c>
    </row>
    <row r="1239" spans="11:21">
      <c r="K1239" s="24">
        <f t="shared" si="196"/>
        <v>1236</v>
      </c>
      <c r="L1239" s="13">
        <f t="shared" si="198"/>
        <v>47278</v>
      </c>
      <c r="M1239" s="9">
        <f t="shared" si="197"/>
        <v>0</v>
      </c>
      <c r="P1239" s="24">
        <f t="shared" si="199"/>
        <v>1236</v>
      </c>
      <c r="Q1239" s="26">
        <f t="shared" si="200"/>
        <v>47278</v>
      </c>
      <c r="R1239" s="30">
        <f t="shared" si="202"/>
        <v>183156.48582796627</v>
      </c>
      <c r="S1239" s="30">
        <f t="shared" si="201"/>
        <v>61.264376269340936</v>
      </c>
      <c r="T1239" s="30">
        <f t="shared" si="203"/>
        <v>0</v>
      </c>
      <c r="U1239" s="30">
        <f t="shared" si="204"/>
        <v>183217.75020423561</v>
      </c>
    </row>
    <row r="1240" spans="11:21">
      <c r="K1240" s="24">
        <f t="shared" si="196"/>
        <v>1237</v>
      </c>
      <c r="L1240" s="13">
        <f t="shared" si="198"/>
        <v>47279</v>
      </c>
      <c r="M1240" s="9">
        <f t="shared" si="197"/>
        <v>0</v>
      </c>
      <c r="P1240" s="24">
        <f t="shared" si="199"/>
        <v>1237</v>
      </c>
      <c r="Q1240" s="26">
        <f t="shared" si="200"/>
        <v>47279</v>
      </c>
      <c r="R1240" s="30">
        <f t="shared" si="202"/>
        <v>183217.75020423561</v>
      </c>
      <c r="S1240" s="30">
        <f t="shared" si="201"/>
        <v>61.284868712088482</v>
      </c>
      <c r="T1240" s="30">
        <f t="shared" si="203"/>
        <v>0</v>
      </c>
      <c r="U1240" s="30">
        <f t="shared" si="204"/>
        <v>183279.03507294771</v>
      </c>
    </row>
    <row r="1241" spans="11:21">
      <c r="K1241" s="24">
        <f t="shared" si="196"/>
        <v>1238</v>
      </c>
      <c r="L1241" s="13">
        <f t="shared" si="198"/>
        <v>47280</v>
      </c>
      <c r="M1241" s="9">
        <f t="shared" si="197"/>
        <v>0</v>
      </c>
      <c r="P1241" s="24">
        <f t="shared" si="199"/>
        <v>1238</v>
      </c>
      <c r="Q1241" s="26">
        <f t="shared" si="200"/>
        <v>47280</v>
      </c>
      <c r="R1241" s="30">
        <f t="shared" si="202"/>
        <v>183279.03507294771</v>
      </c>
      <c r="S1241" s="30">
        <f t="shared" si="201"/>
        <v>61.30536800939386</v>
      </c>
      <c r="T1241" s="30">
        <f t="shared" si="203"/>
        <v>0</v>
      </c>
      <c r="U1241" s="30">
        <f t="shared" si="204"/>
        <v>183340.34044095711</v>
      </c>
    </row>
    <row r="1242" spans="11:21">
      <c r="K1242" s="24">
        <f t="shared" si="196"/>
        <v>1239</v>
      </c>
      <c r="L1242" s="13">
        <f t="shared" si="198"/>
        <v>47281</v>
      </c>
      <c r="M1242" s="9">
        <f t="shared" si="197"/>
        <v>0</v>
      </c>
      <c r="P1242" s="24">
        <f t="shared" si="199"/>
        <v>1239</v>
      </c>
      <c r="Q1242" s="26">
        <f t="shared" si="200"/>
        <v>47281</v>
      </c>
      <c r="R1242" s="30">
        <f t="shared" si="202"/>
        <v>183340.34044095711</v>
      </c>
      <c r="S1242" s="30">
        <f t="shared" si="201"/>
        <v>61.325874163549855</v>
      </c>
      <c r="T1242" s="30">
        <f t="shared" si="203"/>
        <v>0</v>
      </c>
      <c r="U1242" s="30">
        <f t="shared" si="204"/>
        <v>183401.66631512064</v>
      </c>
    </row>
    <row r="1243" spans="11:21">
      <c r="K1243" s="24">
        <f t="shared" si="196"/>
        <v>1240</v>
      </c>
      <c r="L1243" s="13">
        <f t="shared" si="198"/>
        <v>47282</v>
      </c>
      <c r="M1243" s="9">
        <f t="shared" si="197"/>
        <v>0</v>
      </c>
      <c r="P1243" s="24">
        <f t="shared" si="199"/>
        <v>1240</v>
      </c>
      <c r="Q1243" s="26">
        <f t="shared" si="200"/>
        <v>47282</v>
      </c>
      <c r="R1243" s="30">
        <f t="shared" si="202"/>
        <v>183401.66631512064</v>
      </c>
      <c r="S1243" s="30">
        <f t="shared" si="201"/>
        <v>61.346387176850023</v>
      </c>
      <c r="T1243" s="30">
        <f t="shared" si="203"/>
        <v>0</v>
      </c>
      <c r="U1243" s="30">
        <f t="shared" si="204"/>
        <v>183463.01270229751</v>
      </c>
    </row>
    <row r="1244" spans="11:21">
      <c r="K1244" s="24">
        <f t="shared" si="196"/>
        <v>1241</v>
      </c>
      <c r="L1244" s="13">
        <f t="shared" si="198"/>
        <v>47283</v>
      </c>
      <c r="M1244" s="9">
        <f t="shared" si="197"/>
        <v>0</v>
      </c>
      <c r="P1244" s="24">
        <f t="shared" si="199"/>
        <v>1241</v>
      </c>
      <c r="Q1244" s="26">
        <f t="shared" si="200"/>
        <v>47283</v>
      </c>
      <c r="R1244" s="30">
        <f t="shared" si="202"/>
        <v>183463.01270229751</v>
      </c>
      <c r="S1244" s="30">
        <f t="shared" si="201"/>
        <v>61.366907051588704</v>
      </c>
      <c r="T1244" s="30">
        <f t="shared" si="203"/>
        <v>0</v>
      </c>
      <c r="U1244" s="30">
        <f t="shared" si="204"/>
        <v>183524.3796093491</v>
      </c>
    </row>
    <row r="1245" spans="11:21">
      <c r="K1245" s="24">
        <f t="shared" si="196"/>
        <v>1242</v>
      </c>
      <c r="L1245" s="13">
        <f t="shared" si="198"/>
        <v>47284</v>
      </c>
      <c r="M1245" s="9">
        <f t="shared" si="197"/>
        <v>0</v>
      </c>
      <c r="P1245" s="24">
        <f t="shared" si="199"/>
        <v>1242</v>
      </c>
      <c r="Q1245" s="26">
        <f t="shared" si="200"/>
        <v>47284</v>
      </c>
      <c r="R1245" s="30">
        <f t="shared" si="202"/>
        <v>183524.3796093491</v>
      </c>
      <c r="S1245" s="30">
        <f t="shared" si="201"/>
        <v>61.387433790060996</v>
      </c>
      <c r="T1245" s="30">
        <f t="shared" si="203"/>
        <v>0</v>
      </c>
      <c r="U1245" s="30">
        <f t="shared" si="204"/>
        <v>183585.76704313915</v>
      </c>
    </row>
    <row r="1246" spans="11:21">
      <c r="K1246" s="24">
        <f t="shared" si="196"/>
        <v>1243</v>
      </c>
      <c r="L1246" s="13">
        <f t="shared" si="198"/>
        <v>47285</v>
      </c>
      <c r="M1246" s="9">
        <f t="shared" si="197"/>
        <v>0</v>
      </c>
      <c r="P1246" s="24">
        <f t="shared" si="199"/>
        <v>1243</v>
      </c>
      <c r="Q1246" s="26">
        <f t="shared" si="200"/>
        <v>47285</v>
      </c>
      <c r="R1246" s="30">
        <f t="shared" si="202"/>
        <v>183585.76704313915</v>
      </c>
      <c r="S1246" s="30">
        <f t="shared" si="201"/>
        <v>61.407967394562753</v>
      </c>
      <c r="T1246" s="30">
        <f t="shared" si="203"/>
        <v>0</v>
      </c>
      <c r="U1246" s="30">
        <f t="shared" si="204"/>
        <v>183647.17501053371</v>
      </c>
    </row>
    <row r="1247" spans="11:21">
      <c r="K1247" s="24">
        <f t="shared" ref="K1247:K1310" si="205">+K1246+1</f>
        <v>1244</v>
      </c>
      <c r="L1247" s="13">
        <f t="shared" si="198"/>
        <v>47286</v>
      </c>
      <c r="M1247" s="9">
        <f t="shared" si="197"/>
        <v>0</v>
      </c>
      <c r="P1247" s="24">
        <f t="shared" si="199"/>
        <v>1244</v>
      </c>
      <c r="Q1247" s="26">
        <f t="shared" si="200"/>
        <v>47286</v>
      </c>
      <c r="R1247" s="30">
        <f t="shared" si="202"/>
        <v>183647.17501053371</v>
      </c>
      <c r="S1247" s="30">
        <f t="shared" si="201"/>
        <v>61.428507867390614</v>
      </c>
      <c r="T1247" s="30">
        <f t="shared" si="203"/>
        <v>0</v>
      </c>
      <c r="U1247" s="30">
        <f t="shared" si="204"/>
        <v>183708.6035184011</v>
      </c>
    </row>
    <row r="1248" spans="11:21">
      <c r="K1248" s="24">
        <f t="shared" si="205"/>
        <v>1245</v>
      </c>
      <c r="L1248" s="13">
        <f t="shared" si="198"/>
        <v>47287</v>
      </c>
      <c r="M1248" s="9">
        <f t="shared" si="197"/>
        <v>0</v>
      </c>
      <c r="P1248" s="24">
        <f t="shared" si="199"/>
        <v>1245</v>
      </c>
      <c r="Q1248" s="26">
        <f t="shared" si="200"/>
        <v>47287</v>
      </c>
      <c r="R1248" s="30">
        <f t="shared" si="202"/>
        <v>183708.6035184011</v>
      </c>
      <c r="S1248" s="30">
        <f t="shared" si="201"/>
        <v>61.449055210841976</v>
      </c>
      <c r="T1248" s="30">
        <f t="shared" si="203"/>
        <v>0</v>
      </c>
      <c r="U1248" s="30">
        <f t="shared" si="204"/>
        <v>183770.05257361193</v>
      </c>
    </row>
    <row r="1249" spans="11:21">
      <c r="K1249" s="24">
        <f t="shared" si="205"/>
        <v>1246</v>
      </c>
      <c r="L1249" s="13">
        <f t="shared" si="198"/>
        <v>47288</v>
      </c>
      <c r="M1249" s="9">
        <f t="shared" si="197"/>
        <v>0</v>
      </c>
      <c r="P1249" s="24">
        <f t="shared" si="199"/>
        <v>1246</v>
      </c>
      <c r="Q1249" s="26">
        <f t="shared" si="200"/>
        <v>47288</v>
      </c>
      <c r="R1249" s="30">
        <f t="shared" si="202"/>
        <v>183770.05257361193</v>
      </c>
      <c r="S1249" s="30">
        <f t="shared" si="201"/>
        <v>61.469609427215005</v>
      </c>
      <c r="T1249" s="30">
        <f t="shared" si="203"/>
        <v>0</v>
      </c>
      <c r="U1249" s="30">
        <f t="shared" si="204"/>
        <v>183831.52218303914</v>
      </c>
    </row>
    <row r="1250" spans="11:21">
      <c r="K1250" s="24">
        <f t="shared" si="205"/>
        <v>1247</v>
      </c>
      <c r="L1250" s="13">
        <f t="shared" si="198"/>
        <v>47289</v>
      </c>
      <c r="M1250" s="9">
        <f t="shared" si="197"/>
        <v>-23816.552906502271</v>
      </c>
      <c r="P1250" s="24">
        <f t="shared" si="199"/>
        <v>1247</v>
      </c>
      <c r="Q1250" s="26">
        <f t="shared" si="200"/>
        <v>47289</v>
      </c>
      <c r="R1250" s="30">
        <f t="shared" si="202"/>
        <v>183831.52218303914</v>
      </c>
      <c r="S1250" s="30">
        <f t="shared" si="201"/>
        <v>61.490170518808647</v>
      </c>
      <c r="T1250" s="30">
        <f t="shared" si="203"/>
        <v>-23816.552906502271</v>
      </c>
      <c r="U1250" s="30">
        <f t="shared" si="204"/>
        <v>160076.45944705568</v>
      </c>
    </row>
    <row r="1251" spans="11:21">
      <c r="K1251" s="24">
        <f t="shared" si="205"/>
        <v>1248</v>
      </c>
      <c r="L1251" s="13">
        <f t="shared" si="198"/>
        <v>47290</v>
      </c>
      <c r="M1251" s="9">
        <f t="shared" ref="M1251:M1314" si="206">-IFERROR(VLOOKUP(L1251,$A$11:$E$58,5,FALSE),0)</f>
        <v>0</v>
      </c>
      <c r="P1251" s="24">
        <f t="shared" si="199"/>
        <v>1248</v>
      </c>
      <c r="Q1251" s="26">
        <f t="shared" si="200"/>
        <v>47290</v>
      </c>
      <c r="R1251" s="30">
        <f t="shared" si="202"/>
        <v>160076.45944705568</v>
      </c>
      <c r="S1251" s="30">
        <f t="shared" si="201"/>
        <v>53.54429246169169</v>
      </c>
      <c r="T1251" s="30">
        <f t="shared" si="203"/>
        <v>0</v>
      </c>
      <c r="U1251" s="30">
        <f t="shared" si="204"/>
        <v>160130.00373951736</v>
      </c>
    </row>
    <row r="1252" spans="11:21">
      <c r="K1252" s="24">
        <f t="shared" si="205"/>
        <v>1249</v>
      </c>
      <c r="L1252" s="13">
        <f t="shared" si="198"/>
        <v>47291</v>
      </c>
      <c r="M1252" s="9">
        <f t="shared" si="206"/>
        <v>0</v>
      </c>
      <c r="P1252" s="24">
        <f t="shared" si="199"/>
        <v>1249</v>
      </c>
      <c r="Q1252" s="26">
        <f t="shared" si="200"/>
        <v>47291</v>
      </c>
      <c r="R1252" s="30">
        <f t="shared" si="202"/>
        <v>160130.00373951736</v>
      </c>
      <c r="S1252" s="30">
        <f t="shared" si="201"/>
        <v>53.562202598292195</v>
      </c>
      <c r="T1252" s="30">
        <f t="shared" si="203"/>
        <v>0</v>
      </c>
      <c r="U1252" s="30">
        <f t="shared" si="204"/>
        <v>160183.56594211565</v>
      </c>
    </row>
    <row r="1253" spans="11:21">
      <c r="K1253" s="24">
        <f t="shared" si="205"/>
        <v>1250</v>
      </c>
      <c r="L1253" s="13">
        <f t="shared" ref="L1253:L1316" si="207">+L1252+1</f>
        <v>47292</v>
      </c>
      <c r="M1253" s="9">
        <f t="shared" si="206"/>
        <v>0</v>
      </c>
      <c r="P1253" s="24">
        <f t="shared" si="199"/>
        <v>1250</v>
      </c>
      <c r="Q1253" s="26">
        <f t="shared" si="200"/>
        <v>47292</v>
      </c>
      <c r="R1253" s="30">
        <f t="shared" si="202"/>
        <v>160183.56594211565</v>
      </c>
      <c r="S1253" s="30">
        <f t="shared" si="201"/>
        <v>53.580118725689829</v>
      </c>
      <c r="T1253" s="30">
        <f t="shared" si="203"/>
        <v>0</v>
      </c>
      <c r="U1253" s="30">
        <f t="shared" si="204"/>
        <v>160237.14606084133</v>
      </c>
    </row>
    <row r="1254" spans="11:21">
      <c r="K1254" s="24">
        <f t="shared" si="205"/>
        <v>1251</v>
      </c>
      <c r="L1254" s="13">
        <f t="shared" si="207"/>
        <v>47293</v>
      </c>
      <c r="M1254" s="9">
        <f t="shared" si="206"/>
        <v>0</v>
      </c>
      <c r="P1254" s="24">
        <f t="shared" si="199"/>
        <v>1251</v>
      </c>
      <c r="Q1254" s="26">
        <f t="shared" si="200"/>
        <v>47293</v>
      </c>
      <c r="R1254" s="30">
        <f t="shared" si="202"/>
        <v>160237.14606084133</v>
      </c>
      <c r="S1254" s="30">
        <f t="shared" si="201"/>
        <v>53.598040845888448</v>
      </c>
      <c r="T1254" s="30">
        <f t="shared" si="203"/>
        <v>0</v>
      </c>
      <c r="U1254" s="30">
        <f t="shared" si="204"/>
        <v>160290.74410168722</v>
      </c>
    </row>
    <row r="1255" spans="11:21">
      <c r="K1255" s="24">
        <f t="shared" si="205"/>
        <v>1252</v>
      </c>
      <c r="L1255" s="13">
        <f t="shared" si="207"/>
        <v>47294</v>
      </c>
      <c r="M1255" s="9">
        <f t="shared" si="206"/>
        <v>0</v>
      </c>
      <c r="P1255" s="24">
        <f t="shared" si="199"/>
        <v>1252</v>
      </c>
      <c r="Q1255" s="26">
        <f t="shared" si="200"/>
        <v>47294</v>
      </c>
      <c r="R1255" s="30">
        <f t="shared" si="202"/>
        <v>160290.74410168722</v>
      </c>
      <c r="S1255" s="30">
        <f t="shared" si="201"/>
        <v>53.615968960892616</v>
      </c>
      <c r="T1255" s="30">
        <f t="shared" si="203"/>
        <v>0</v>
      </c>
      <c r="U1255" s="30">
        <f t="shared" si="204"/>
        <v>160344.36007064811</v>
      </c>
    </row>
    <row r="1256" spans="11:21">
      <c r="K1256" s="24">
        <f t="shared" si="205"/>
        <v>1253</v>
      </c>
      <c r="L1256" s="13">
        <f t="shared" si="207"/>
        <v>47295</v>
      </c>
      <c r="M1256" s="9">
        <f t="shared" si="206"/>
        <v>0</v>
      </c>
      <c r="P1256" s="24">
        <f t="shared" si="199"/>
        <v>1253</v>
      </c>
      <c r="Q1256" s="26">
        <f t="shared" si="200"/>
        <v>47295</v>
      </c>
      <c r="R1256" s="30">
        <f t="shared" si="202"/>
        <v>160344.36007064811</v>
      </c>
      <c r="S1256" s="30">
        <f t="shared" si="201"/>
        <v>53.633903072707525</v>
      </c>
      <c r="T1256" s="30">
        <f t="shared" si="203"/>
        <v>0</v>
      </c>
      <c r="U1256" s="30">
        <f t="shared" si="204"/>
        <v>160397.99397372082</v>
      </c>
    </row>
    <row r="1257" spans="11:21">
      <c r="K1257" s="24">
        <f t="shared" si="205"/>
        <v>1254</v>
      </c>
      <c r="L1257" s="13">
        <f t="shared" si="207"/>
        <v>47296</v>
      </c>
      <c r="M1257" s="9">
        <f t="shared" si="206"/>
        <v>0</v>
      </c>
      <c r="P1257" s="24">
        <f t="shared" si="199"/>
        <v>1254</v>
      </c>
      <c r="Q1257" s="26">
        <f t="shared" si="200"/>
        <v>47296</v>
      </c>
      <c r="R1257" s="30">
        <f t="shared" si="202"/>
        <v>160397.99397372082</v>
      </c>
      <c r="S1257" s="30">
        <f t="shared" si="201"/>
        <v>53.651843183339075</v>
      </c>
      <c r="T1257" s="30">
        <f t="shared" si="203"/>
        <v>0</v>
      </c>
      <c r="U1257" s="30">
        <f t="shared" si="204"/>
        <v>160451.64581690414</v>
      </c>
    </row>
    <row r="1258" spans="11:21">
      <c r="K1258" s="24">
        <f t="shared" si="205"/>
        <v>1255</v>
      </c>
      <c r="L1258" s="13">
        <f t="shared" si="207"/>
        <v>47297</v>
      </c>
      <c r="M1258" s="9">
        <f t="shared" si="206"/>
        <v>0</v>
      </c>
      <c r="P1258" s="24">
        <f t="shared" si="199"/>
        <v>1255</v>
      </c>
      <c r="Q1258" s="26">
        <f t="shared" si="200"/>
        <v>47297</v>
      </c>
      <c r="R1258" s="30">
        <f t="shared" si="202"/>
        <v>160451.64581690414</v>
      </c>
      <c r="S1258" s="30">
        <f t="shared" si="201"/>
        <v>53.669789294793816</v>
      </c>
      <c r="T1258" s="30">
        <f t="shared" si="203"/>
        <v>0</v>
      </c>
      <c r="U1258" s="30">
        <f t="shared" si="204"/>
        <v>160505.31560619894</v>
      </c>
    </row>
    <row r="1259" spans="11:21">
      <c r="K1259" s="24">
        <f t="shared" si="205"/>
        <v>1256</v>
      </c>
      <c r="L1259" s="13">
        <f t="shared" si="207"/>
        <v>47298</v>
      </c>
      <c r="M1259" s="9">
        <f t="shared" si="206"/>
        <v>0</v>
      </c>
      <c r="P1259" s="24">
        <f t="shared" si="199"/>
        <v>1256</v>
      </c>
      <c r="Q1259" s="26">
        <f t="shared" si="200"/>
        <v>47298</v>
      </c>
      <c r="R1259" s="30">
        <f t="shared" si="202"/>
        <v>160505.31560619894</v>
      </c>
      <c r="S1259" s="30">
        <f t="shared" si="201"/>
        <v>53.687741409078981</v>
      </c>
      <c r="T1259" s="30">
        <f t="shared" si="203"/>
        <v>0</v>
      </c>
      <c r="U1259" s="30">
        <f t="shared" si="204"/>
        <v>160559.00334760803</v>
      </c>
    </row>
    <row r="1260" spans="11:21">
      <c r="K1260" s="24">
        <f t="shared" si="205"/>
        <v>1257</v>
      </c>
      <c r="L1260" s="13">
        <f t="shared" si="207"/>
        <v>47299</v>
      </c>
      <c r="M1260" s="9">
        <f t="shared" si="206"/>
        <v>0</v>
      </c>
      <c r="P1260" s="24">
        <f t="shared" si="199"/>
        <v>1257</v>
      </c>
      <c r="Q1260" s="26">
        <f t="shared" si="200"/>
        <v>47299</v>
      </c>
      <c r="R1260" s="30">
        <f t="shared" si="202"/>
        <v>160559.00334760803</v>
      </c>
      <c r="S1260" s="30">
        <f t="shared" si="201"/>
        <v>53.705699528202466</v>
      </c>
      <c r="T1260" s="30">
        <f t="shared" si="203"/>
        <v>0</v>
      </c>
      <c r="U1260" s="30">
        <f t="shared" si="204"/>
        <v>160612.70904713622</v>
      </c>
    </row>
    <row r="1261" spans="11:21">
      <c r="K1261" s="24">
        <f t="shared" si="205"/>
        <v>1258</v>
      </c>
      <c r="L1261" s="13">
        <f t="shared" si="207"/>
        <v>47300</v>
      </c>
      <c r="M1261" s="9">
        <f t="shared" si="206"/>
        <v>0</v>
      </c>
      <c r="P1261" s="24">
        <f t="shared" si="199"/>
        <v>1258</v>
      </c>
      <c r="Q1261" s="26">
        <f t="shared" si="200"/>
        <v>47300</v>
      </c>
      <c r="R1261" s="30">
        <f t="shared" si="202"/>
        <v>160612.70904713622</v>
      </c>
      <c r="S1261" s="30">
        <f t="shared" si="201"/>
        <v>53.723663654172832</v>
      </c>
      <c r="T1261" s="30">
        <f t="shared" si="203"/>
        <v>0</v>
      </c>
      <c r="U1261" s="30">
        <f t="shared" si="204"/>
        <v>160666.4327107904</v>
      </c>
    </row>
    <row r="1262" spans="11:21">
      <c r="K1262" s="24">
        <f t="shared" si="205"/>
        <v>1259</v>
      </c>
      <c r="L1262" s="13">
        <f t="shared" si="207"/>
        <v>47301</v>
      </c>
      <c r="M1262" s="9">
        <f t="shared" si="206"/>
        <v>0</v>
      </c>
      <c r="P1262" s="24">
        <f t="shared" si="199"/>
        <v>1259</v>
      </c>
      <c r="Q1262" s="26">
        <f t="shared" si="200"/>
        <v>47301</v>
      </c>
      <c r="R1262" s="30">
        <f t="shared" si="202"/>
        <v>160666.4327107904</v>
      </c>
      <c r="S1262" s="30">
        <f t="shared" si="201"/>
        <v>53.741633788999337</v>
      </c>
      <c r="T1262" s="30">
        <f t="shared" si="203"/>
        <v>0</v>
      </c>
      <c r="U1262" s="30">
        <f t="shared" si="204"/>
        <v>160720.1743445794</v>
      </c>
    </row>
    <row r="1263" spans="11:21">
      <c r="K1263" s="24">
        <f t="shared" si="205"/>
        <v>1260</v>
      </c>
      <c r="L1263" s="13">
        <f t="shared" si="207"/>
        <v>47302</v>
      </c>
      <c r="M1263" s="9">
        <f t="shared" si="206"/>
        <v>0</v>
      </c>
      <c r="P1263" s="24">
        <f t="shared" si="199"/>
        <v>1260</v>
      </c>
      <c r="Q1263" s="26">
        <f t="shared" si="200"/>
        <v>47302</v>
      </c>
      <c r="R1263" s="30">
        <f t="shared" si="202"/>
        <v>160720.1743445794</v>
      </c>
      <c r="S1263" s="30">
        <f t="shared" si="201"/>
        <v>53.759609934691881</v>
      </c>
      <c r="T1263" s="30">
        <f t="shared" si="203"/>
        <v>0</v>
      </c>
      <c r="U1263" s="30">
        <f t="shared" si="204"/>
        <v>160773.9339545141</v>
      </c>
    </row>
    <row r="1264" spans="11:21">
      <c r="K1264" s="24">
        <f t="shared" si="205"/>
        <v>1261</v>
      </c>
      <c r="L1264" s="13">
        <f t="shared" si="207"/>
        <v>47303</v>
      </c>
      <c r="M1264" s="9">
        <f t="shared" si="206"/>
        <v>0</v>
      </c>
      <c r="P1264" s="24">
        <f t="shared" si="199"/>
        <v>1261</v>
      </c>
      <c r="Q1264" s="26">
        <f t="shared" si="200"/>
        <v>47303</v>
      </c>
      <c r="R1264" s="30">
        <f t="shared" si="202"/>
        <v>160773.9339545141</v>
      </c>
      <c r="S1264" s="30">
        <f t="shared" si="201"/>
        <v>53.777592093261063</v>
      </c>
      <c r="T1264" s="30">
        <f t="shared" si="203"/>
        <v>0</v>
      </c>
      <c r="U1264" s="30">
        <f t="shared" si="204"/>
        <v>160827.71154660734</v>
      </c>
    </row>
    <row r="1265" spans="11:21">
      <c r="K1265" s="24">
        <f t="shared" si="205"/>
        <v>1262</v>
      </c>
      <c r="L1265" s="13">
        <f t="shared" si="207"/>
        <v>47304</v>
      </c>
      <c r="M1265" s="9">
        <f t="shared" si="206"/>
        <v>0</v>
      </c>
      <c r="P1265" s="24">
        <f t="shared" si="199"/>
        <v>1262</v>
      </c>
      <c r="Q1265" s="26">
        <f t="shared" si="200"/>
        <v>47304</v>
      </c>
      <c r="R1265" s="30">
        <f t="shared" si="202"/>
        <v>160827.71154660734</v>
      </c>
      <c r="S1265" s="30">
        <f t="shared" si="201"/>
        <v>53.795580266718126</v>
      </c>
      <c r="T1265" s="30">
        <f t="shared" si="203"/>
        <v>0</v>
      </c>
      <c r="U1265" s="30">
        <f t="shared" si="204"/>
        <v>160881.50712687406</v>
      </c>
    </row>
    <row r="1266" spans="11:21">
      <c r="K1266" s="24">
        <f t="shared" si="205"/>
        <v>1263</v>
      </c>
      <c r="L1266" s="13">
        <f t="shared" si="207"/>
        <v>47305</v>
      </c>
      <c r="M1266" s="9">
        <f t="shared" si="206"/>
        <v>0</v>
      </c>
      <c r="P1266" s="24">
        <f t="shared" si="199"/>
        <v>1263</v>
      </c>
      <c r="Q1266" s="26">
        <f t="shared" si="200"/>
        <v>47305</v>
      </c>
      <c r="R1266" s="30">
        <f t="shared" si="202"/>
        <v>160881.50712687406</v>
      </c>
      <c r="S1266" s="30">
        <f t="shared" si="201"/>
        <v>53.813574457075013</v>
      </c>
      <c r="T1266" s="30">
        <f t="shared" si="203"/>
        <v>0</v>
      </c>
      <c r="U1266" s="30">
        <f t="shared" si="204"/>
        <v>160935.32070133113</v>
      </c>
    </row>
    <row r="1267" spans="11:21">
      <c r="K1267" s="24">
        <f t="shared" si="205"/>
        <v>1264</v>
      </c>
      <c r="L1267" s="13">
        <f t="shared" si="207"/>
        <v>47306</v>
      </c>
      <c r="M1267" s="9">
        <f t="shared" si="206"/>
        <v>0</v>
      </c>
      <c r="P1267" s="24">
        <f t="shared" si="199"/>
        <v>1264</v>
      </c>
      <c r="Q1267" s="26">
        <f t="shared" si="200"/>
        <v>47306</v>
      </c>
      <c r="R1267" s="30">
        <f t="shared" si="202"/>
        <v>160935.32070133113</v>
      </c>
      <c r="S1267" s="30">
        <f t="shared" si="201"/>
        <v>53.831574666344338</v>
      </c>
      <c r="T1267" s="30">
        <f t="shared" si="203"/>
        <v>0</v>
      </c>
      <c r="U1267" s="30">
        <f t="shared" si="204"/>
        <v>160989.15227599748</v>
      </c>
    </row>
    <row r="1268" spans="11:21">
      <c r="K1268" s="24">
        <f t="shared" si="205"/>
        <v>1265</v>
      </c>
      <c r="L1268" s="13">
        <f t="shared" si="207"/>
        <v>47307</v>
      </c>
      <c r="M1268" s="9">
        <f t="shared" si="206"/>
        <v>0</v>
      </c>
      <c r="P1268" s="24">
        <f t="shared" si="199"/>
        <v>1265</v>
      </c>
      <c r="Q1268" s="26">
        <f t="shared" si="200"/>
        <v>47307</v>
      </c>
      <c r="R1268" s="30">
        <f t="shared" si="202"/>
        <v>160989.15227599748</v>
      </c>
      <c r="S1268" s="30">
        <f t="shared" si="201"/>
        <v>53.849580896539358</v>
      </c>
      <c r="T1268" s="30">
        <f t="shared" si="203"/>
        <v>0</v>
      </c>
      <c r="U1268" s="30">
        <f t="shared" si="204"/>
        <v>161043.00185689403</v>
      </c>
    </row>
    <row r="1269" spans="11:21">
      <c r="K1269" s="24">
        <f t="shared" si="205"/>
        <v>1266</v>
      </c>
      <c r="L1269" s="13">
        <f t="shared" si="207"/>
        <v>47308</v>
      </c>
      <c r="M1269" s="9">
        <f t="shared" si="206"/>
        <v>0</v>
      </c>
      <c r="P1269" s="24">
        <f t="shared" si="199"/>
        <v>1266</v>
      </c>
      <c r="Q1269" s="26">
        <f t="shared" si="200"/>
        <v>47308</v>
      </c>
      <c r="R1269" s="30">
        <f t="shared" si="202"/>
        <v>161043.00185689403</v>
      </c>
      <c r="S1269" s="30">
        <f t="shared" si="201"/>
        <v>53.867593149674043</v>
      </c>
      <c r="T1269" s="30">
        <f t="shared" si="203"/>
        <v>0</v>
      </c>
      <c r="U1269" s="30">
        <f t="shared" si="204"/>
        <v>161096.86945004371</v>
      </c>
    </row>
    <row r="1270" spans="11:21">
      <c r="K1270" s="24">
        <f t="shared" si="205"/>
        <v>1267</v>
      </c>
      <c r="L1270" s="13">
        <f t="shared" si="207"/>
        <v>47309</v>
      </c>
      <c r="M1270" s="9">
        <f t="shared" si="206"/>
        <v>0</v>
      </c>
      <c r="P1270" s="24">
        <f t="shared" si="199"/>
        <v>1267</v>
      </c>
      <c r="Q1270" s="26">
        <f t="shared" si="200"/>
        <v>47309</v>
      </c>
      <c r="R1270" s="30">
        <f t="shared" si="202"/>
        <v>161096.86945004371</v>
      </c>
      <c r="S1270" s="30">
        <f t="shared" si="201"/>
        <v>53.88561142776301</v>
      </c>
      <c r="T1270" s="30">
        <f t="shared" si="203"/>
        <v>0</v>
      </c>
      <c r="U1270" s="30">
        <f t="shared" si="204"/>
        <v>161150.75506147149</v>
      </c>
    </row>
    <row r="1271" spans="11:21">
      <c r="K1271" s="24">
        <f t="shared" si="205"/>
        <v>1268</v>
      </c>
      <c r="L1271" s="13">
        <f t="shared" si="207"/>
        <v>47310</v>
      </c>
      <c r="M1271" s="9">
        <f t="shared" si="206"/>
        <v>0</v>
      </c>
      <c r="P1271" s="24">
        <f t="shared" si="199"/>
        <v>1268</v>
      </c>
      <c r="Q1271" s="26">
        <f t="shared" si="200"/>
        <v>47310</v>
      </c>
      <c r="R1271" s="30">
        <f t="shared" si="202"/>
        <v>161150.75506147149</v>
      </c>
      <c r="S1271" s="30">
        <f t="shared" si="201"/>
        <v>53.903635732821556</v>
      </c>
      <c r="T1271" s="30">
        <f t="shared" si="203"/>
        <v>0</v>
      </c>
      <c r="U1271" s="30">
        <f t="shared" si="204"/>
        <v>161204.65869720432</v>
      </c>
    </row>
    <row r="1272" spans="11:21">
      <c r="K1272" s="24">
        <f t="shared" si="205"/>
        <v>1269</v>
      </c>
      <c r="L1272" s="13">
        <f t="shared" si="207"/>
        <v>47311</v>
      </c>
      <c r="M1272" s="9">
        <f t="shared" si="206"/>
        <v>0</v>
      </c>
      <c r="P1272" s="24">
        <f t="shared" si="199"/>
        <v>1269</v>
      </c>
      <c r="Q1272" s="26">
        <f t="shared" si="200"/>
        <v>47311</v>
      </c>
      <c r="R1272" s="30">
        <f t="shared" si="202"/>
        <v>161204.65869720432</v>
      </c>
      <c r="S1272" s="30">
        <f t="shared" si="201"/>
        <v>53.921666066865654</v>
      </c>
      <c r="T1272" s="30">
        <f t="shared" si="203"/>
        <v>0</v>
      </c>
      <c r="U1272" s="30">
        <f t="shared" si="204"/>
        <v>161258.58036327118</v>
      </c>
    </row>
    <row r="1273" spans="11:21">
      <c r="K1273" s="24">
        <f t="shared" si="205"/>
        <v>1270</v>
      </c>
      <c r="L1273" s="13">
        <f t="shared" si="207"/>
        <v>47312</v>
      </c>
      <c r="M1273" s="9">
        <f t="shared" si="206"/>
        <v>0</v>
      </c>
      <c r="P1273" s="24">
        <f t="shared" si="199"/>
        <v>1270</v>
      </c>
      <c r="Q1273" s="26">
        <f t="shared" si="200"/>
        <v>47312</v>
      </c>
      <c r="R1273" s="30">
        <f t="shared" si="202"/>
        <v>161258.58036327118</v>
      </c>
      <c r="S1273" s="30">
        <f t="shared" si="201"/>
        <v>53.939702431911954</v>
      </c>
      <c r="T1273" s="30">
        <f t="shared" si="203"/>
        <v>0</v>
      </c>
      <c r="U1273" s="30">
        <f t="shared" si="204"/>
        <v>161312.52006570308</v>
      </c>
    </row>
    <row r="1274" spans="11:21">
      <c r="K1274" s="24">
        <f t="shared" si="205"/>
        <v>1271</v>
      </c>
      <c r="L1274" s="13">
        <f t="shared" si="207"/>
        <v>47313</v>
      </c>
      <c r="M1274" s="9">
        <f t="shared" si="206"/>
        <v>0</v>
      </c>
      <c r="P1274" s="24">
        <f t="shared" si="199"/>
        <v>1271</v>
      </c>
      <c r="Q1274" s="26">
        <f t="shared" si="200"/>
        <v>47313</v>
      </c>
      <c r="R1274" s="30">
        <f t="shared" si="202"/>
        <v>161312.52006570308</v>
      </c>
      <c r="S1274" s="30">
        <f t="shared" si="201"/>
        <v>53.95774482997777</v>
      </c>
      <c r="T1274" s="30">
        <f t="shared" si="203"/>
        <v>0</v>
      </c>
      <c r="U1274" s="30">
        <f t="shared" si="204"/>
        <v>161366.47781053305</v>
      </c>
    </row>
    <row r="1275" spans="11:21">
      <c r="K1275" s="24">
        <f t="shared" si="205"/>
        <v>1272</v>
      </c>
      <c r="L1275" s="13">
        <f t="shared" si="207"/>
        <v>47314</v>
      </c>
      <c r="M1275" s="9">
        <f t="shared" si="206"/>
        <v>0</v>
      </c>
      <c r="P1275" s="24">
        <f t="shared" si="199"/>
        <v>1272</v>
      </c>
      <c r="Q1275" s="26">
        <f t="shared" si="200"/>
        <v>47314</v>
      </c>
      <c r="R1275" s="30">
        <f t="shared" si="202"/>
        <v>161366.47781053305</v>
      </c>
      <c r="S1275" s="30">
        <f t="shared" si="201"/>
        <v>53.975793263081108</v>
      </c>
      <c r="T1275" s="30">
        <f t="shared" si="203"/>
        <v>0</v>
      </c>
      <c r="U1275" s="30">
        <f t="shared" si="204"/>
        <v>161420.45360379614</v>
      </c>
    </row>
    <row r="1276" spans="11:21">
      <c r="K1276" s="24">
        <f t="shared" si="205"/>
        <v>1273</v>
      </c>
      <c r="L1276" s="13">
        <f t="shared" si="207"/>
        <v>47315</v>
      </c>
      <c r="M1276" s="9">
        <f t="shared" si="206"/>
        <v>0</v>
      </c>
      <c r="P1276" s="24">
        <f t="shared" si="199"/>
        <v>1273</v>
      </c>
      <c r="Q1276" s="26">
        <f t="shared" si="200"/>
        <v>47315</v>
      </c>
      <c r="R1276" s="30">
        <f t="shared" si="202"/>
        <v>161420.45360379614</v>
      </c>
      <c r="S1276" s="30">
        <f t="shared" si="201"/>
        <v>53.993847733240642</v>
      </c>
      <c r="T1276" s="30">
        <f t="shared" si="203"/>
        <v>0</v>
      </c>
      <c r="U1276" s="30">
        <f t="shared" si="204"/>
        <v>161474.44745152938</v>
      </c>
    </row>
    <row r="1277" spans="11:21">
      <c r="K1277" s="24">
        <f t="shared" si="205"/>
        <v>1274</v>
      </c>
      <c r="L1277" s="13">
        <f t="shared" si="207"/>
        <v>47316</v>
      </c>
      <c r="M1277" s="9">
        <f t="shared" si="206"/>
        <v>0</v>
      </c>
      <c r="P1277" s="24">
        <f t="shared" si="199"/>
        <v>1274</v>
      </c>
      <c r="Q1277" s="26">
        <f t="shared" si="200"/>
        <v>47316</v>
      </c>
      <c r="R1277" s="30">
        <f t="shared" si="202"/>
        <v>161474.44745152938</v>
      </c>
      <c r="S1277" s="30">
        <f t="shared" si="201"/>
        <v>54.011908242475712</v>
      </c>
      <c r="T1277" s="30">
        <f t="shared" si="203"/>
        <v>0</v>
      </c>
      <c r="U1277" s="30">
        <f t="shared" si="204"/>
        <v>161528.45935977186</v>
      </c>
    </row>
    <row r="1278" spans="11:21">
      <c r="K1278" s="24">
        <f t="shared" si="205"/>
        <v>1275</v>
      </c>
      <c r="L1278" s="13">
        <f t="shared" si="207"/>
        <v>47317</v>
      </c>
      <c r="M1278" s="9">
        <f t="shared" si="206"/>
        <v>0</v>
      </c>
      <c r="P1278" s="24">
        <f t="shared" si="199"/>
        <v>1275</v>
      </c>
      <c r="Q1278" s="26">
        <f t="shared" si="200"/>
        <v>47317</v>
      </c>
      <c r="R1278" s="30">
        <f t="shared" si="202"/>
        <v>161528.45935977186</v>
      </c>
      <c r="S1278" s="30">
        <f t="shared" si="201"/>
        <v>54.029974792806343</v>
      </c>
      <c r="T1278" s="30">
        <f t="shared" si="203"/>
        <v>0</v>
      </c>
      <c r="U1278" s="30">
        <f t="shared" si="204"/>
        <v>161582.48933456466</v>
      </c>
    </row>
    <row r="1279" spans="11:21">
      <c r="K1279" s="24">
        <f t="shared" si="205"/>
        <v>1276</v>
      </c>
      <c r="L1279" s="13">
        <f t="shared" si="207"/>
        <v>47318</v>
      </c>
      <c r="M1279" s="9">
        <f t="shared" si="206"/>
        <v>0</v>
      </c>
      <c r="P1279" s="24">
        <f t="shared" si="199"/>
        <v>1276</v>
      </c>
      <c r="Q1279" s="26">
        <f t="shared" si="200"/>
        <v>47318</v>
      </c>
      <c r="R1279" s="30">
        <f t="shared" si="202"/>
        <v>161582.48933456466</v>
      </c>
      <c r="S1279" s="30">
        <f t="shared" si="201"/>
        <v>54.048047386253224</v>
      </c>
      <c r="T1279" s="30">
        <f t="shared" si="203"/>
        <v>0</v>
      </c>
      <c r="U1279" s="30">
        <f t="shared" si="204"/>
        <v>161636.53738195091</v>
      </c>
    </row>
    <row r="1280" spans="11:21">
      <c r="K1280" s="24">
        <f t="shared" si="205"/>
        <v>1277</v>
      </c>
      <c r="L1280" s="13">
        <f t="shared" si="207"/>
        <v>47319</v>
      </c>
      <c r="M1280" s="9">
        <f t="shared" si="206"/>
        <v>-23816.552906502271</v>
      </c>
      <c r="P1280" s="24">
        <f t="shared" si="199"/>
        <v>1277</v>
      </c>
      <c r="Q1280" s="26">
        <f t="shared" si="200"/>
        <v>47319</v>
      </c>
      <c r="R1280" s="30">
        <f t="shared" si="202"/>
        <v>161636.53738195091</v>
      </c>
      <c r="S1280" s="30">
        <f t="shared" si="201"/>
        <v>54.066126024837743</v>
      </c>
      <c r="T1280" s="30">
        <f t="shared" si="203"/>
        <v>-23816.552906502271</v>
      </c>
      <c r="U1280" s="30">
        <f t="shared" si="204"/>
        <v>137874.05060147349</v>
      </c>
    </row>
    <row r="1281" spans="11:21">
      <c r="K1281" s="24">
        <f t="shared" si="205"/>
        <v>1278</v>
      </c>
      <c r="L1281" s="13">
        <f t="shared" si="207"/>
        <v>47320</v>
      </c>
      <c r="M1281" s="9">
        <f t="shared" si="206"/>
        <v>0</v>
      </c>
      <c r="P1281" s="24">
        <f t="shared" si="199"/>
        <v>1278</v>
      </c>
      <c r="Q1281" s="26">
        <f t="shared" si="200"/>
        <v>47320</v>
      </c>
      <c r="R1281" s="30">
        <f t="shared" si="202"/>
        <v>137874.05060147349</v>
      </c>
      <c r="S1281" s="30">
        <f t="shared" si="201"/>
        <v>46.117764684351037</v>
      </c>
      <c r="T1281" s="30">
        <f t="shared" si="203"/>
        <v>0</v>
      </c>
      <c r="U1281" s="30">
        <f t="shared" si="204"/>
        <v>137920.16836615783</v>
      </c>
    </row>
    <row r="1282" spans="11:21">
      <c r="K1282" s="24">
        <f t="shared" si="205"/>
        <v>1279</v>
      </c>
      <c r="L1282" s="13">
        <f t="shared" si="207"/>
        <v>47321</v>
      </c>
      <c r="M1282" s="9">
        <f t="shared" si="206"/>
        <v>0</v>
      </c>
      <c r="P1282" s="24">
        <f t="shared" si="199"/>
        <v>1279</v>
      </c>
      <c r="Q1282" s="26">
        <f t="shared" si="200"/>
        <v>47321</v>
      </c>
      <c r="R1282" s="30">
        <f t="shared" si="202"/>
        <v>137920.16836615783</v>
      </c>
      <c r="S1282" s="30">
        <f t="shared" si="201"/>
        <v>46.13319070694341</v>
      </c>
      <c r="T1282" s="30">
        <f t="shared" si="203"/>
        <v>0</v>
      </c>
      <c r="U1282" s="30">
        <f t="shared" si="204"/>
        <v>137966.30155686478</v>
      </c>
    </row>
    <row r="1283" spans="11:21">
      <c r="K1283" s="24">
        <f t="shared" si="205"/>
        <v>1280</v>
      </c>
      <c r="L1283" s="13">
        <f t="shared" si="207"/>
        <v>47322</v>
      </c>
      <c r="M1283" s="9">
        <f t="shared" si="206"/>
        <v>0</v>
      </c>
      <c r="P1283" s="24">
        <f t="shared" si="199"/>
        <v>1280</v>
      </c>
      <c r="Q1283" s="26">
        <f t="shared" si="200"/>
        <v>47322</v>
      </c>
      <c r="R1283" s="30">
        <f t="shared" si="202"/>
        <v>137966.30155686478</v>
      </c>
      <c r="S1283" s="30">
        <f t="shared" si="201"/>
        <v>46.148621889416695</v>
      </c>
      <c r="T1283" s="30">
        <f t="shared" si="203"/>
        <v>0</v>
      </c>
      <c r="U1283" s="30">
        <f t="shared" si="204"/>
        <v>138012.4501787542</v>
      </c>
    </row>
    <row r="1284" spans="11:21">
      <c r="K1284" s="24">
        <f t="shared" si="205"/>
        <v>1281</v>
      </c>
      <c r="L1284" s="13">
        <f t="shared" si="207"/>
        <v>47323</v>
      </c>
      <c r="M1284" s="9">
        <f t="shared" si="206"/>
        <v>0</v>
      </c>
      <c r="P1284" s="24">
        <f t="shared" si="199"/>
        <v>1281</v>
      </c>
      <c r="Q1284" s="26">
        <f t="shared" si="200"/>
        <v>47323</v>
      </c>
      <c r="R1284" s="30">
        <f t="shared" si="202"/>
        <v>138012.4501787542</v>
      </c>
      <c r="S1284" s="30">
        <f t="shared" si="201"/>
        <v>46.164058233496803</v>
      </c>
      <c r="T1284" s="30">
        <f t="shared" si="203"/>
        <v>0</v>
      </c>
      <c r="U1284" s="30">
        <f t="shared" si="204"/>
        <v>138058.61423698769</v>
      </c>
    </row>
    <row r="1285" spans="11:21">
      <c r="K1285" s="24">
        <f t="shared" si="205"/>
        <v>1282</v>
      </c>
      <c r="L1285" s="13">
        <f t="shared" si="207"/>
        <v>47324</v>
      </c>
      <c r="M1285" s="9">
        <f t="shared" si="206"/>
        <v>0</v>
      </c>
      <c r="P1285" s="24">
        <f t="shared" ref="P1285:P1348" si="208">+P1284+1</f>
        <v>1282</v>
      </c>
      <c r="Q1285" s="26">
        <f t="shared" ref="Q1285:Q1348" si="209">+L1285</f>
        <v>47324</v>
      </c>
      <c r="R1285" s="30">
        <f t="shared" si="202"/>
        <v>138058.61423698769</v>
      </c>
      <c r="S1285" s="30">
        <f t="shared" si="201"/>
        <v>46.179499740910266</v>
      </c>
      <c r="T1285" s="30">
        <f t="shared" si="203"/>
        <v>0</v>
      </c>
      <c r="U1285" s="30">
        <f t="shared" si="204"/>
        <v>138104.79373672861</v>
      </c>
    </row>
    <row r="1286" spans="11:21">
      <c r="K1286" s="24">
        <f t="shared" si="205"/>
        <v>1283</v>
      </c>
      <c r="L1286" s="13">
        <f t="shared" si="207"/>
        <v>47325</v>
      </c>
      <c r="M1286" s="9">
        <f t="shared" si="206"/>
        <v>0</v>
      </c>
      <c r="P1286" s="24">
        <f t="shared" si="208"/>
        <v>1283</v>
      </c>
      <c r="Q1286" s="26">
        <f t="shared" si="209"/>
        <v>47325</v>
      </c>
      <c r="R1286" s="30">
        <f t="shared" si="202"/>
        <v>138104.79373672861</v>
      </c>
      <c r="S1286" s="30">
        <f t="shared" ref="S1286:S1349" si="210">+R1286*$M$2</f>
        <v>46.19494641338418</v>
      </c>
      <c r="T1286" s="30">
        <f t="shared" si="203"/>
        <v>0</v>
      </c>
      <c r="U1286" s="30">
        <f t="shared" si="204"/>
        <v>138150.988683142</v>
      </c>
    </row>
    <row r="1287" spans="11:21">
      <c r="K1287" s="24">
        <f t="shared" si="205"/>
        <v>1284</v>
      </c>
      <c r="L1287" s="13">
        <f t="shared" si="207"/>
        <v>47326</v>
      </c>
      <c r="M1287" s="9">
        <f t="shared" si="206"/>
        <v>0</v>
      </c>
      <c r="P1287" s="24">
        <f t="shared" si="208"/>
        <v>1284</v>
      </c>
      <c r="Q1287" s="26">
        <f t="shared" si="209"/>
        <v>47326</v>
      </c>
      <c r="R1287" s="30">
        <f t="shared" si="202"/>
        <v>138150.988683142</v>
      </c>
      <c r="S1287" s="30">
        <f t="shared" si="210"/>
        <v>46.210398252646215</v>
      </c>
      <c r="T1287" s="30">
        <f t="shared" si="203"/>
        <v>0</v>
      </c>
      <c r="U1287" s="30">
        <f t="shared" si="204"/>
        <v>138197.19908139465</v>
      </c>
    </row>
    <row r="1288" spans="11:21">
      <c r="K1288" s="24">
        <f t="shared" si="205"/>
        <v>1285</v>
      </c>
      <c r="L1288" s="13">
        <f t="shared" si="207"/>
        <v>47327</v>
      </c>
      <c r="M1288" s="9">
        <f t="shared" si="206"/>
        <v>0</v>
      </c>
      <c r="P1288" s="24">
        <f t="shared" si="208"/>
        <v>1285</v>
      </c>
      <c r="Q1288" s="26">
        <f t="shared" si="209"/>
        <v>47327</v>
      </c>
      <c r="R1288" s="30">
        <f t="shared" si="202"/>
        <v>138197.19908139465</v>
      </c>
      <c r="S1288" s="30">
        <f t="shared" si="210"/>
        <v>46.225855260424609</v>
      </c>
      <c r="T1288" s="30">
        <f t="shared" si="203"/>
        <v>0</v>
      </c>
      <c r="U1288" s="30">
        <f t="shared" si="204"/>
        <v>138243.42493665506</v>
      </c>
    </row>
    <row r="1289" spans="11:21">
      <c r="K1289" s="24">
        <f t="shared" si="205"/>
        <v>1286</v>
      </c>
      <c r="L1289" s="13">
        <f t="shared" si="207"/>
        <v>47328</v>
      </c>
      <c r="M1289" s="9">
        <f t="shared" si="206"/>
        <v>0</v>
      </c>
      <c r="P1289" s="24">
        <f t="shared" si="208"/>
        <v>1286</v>
      </c>
      <c r="Q1289" s="26">
        <f t="shared" si="209"/>
        <v>47328</v>
      </c>
      <c r="R1289" s="30">
        <f t="shared" si="202"/>
        <v>138243.42493665506</v>
      </c>
      <c r="S1289" s="30">
        <f t="shared" si="210"/>
        <v>46.241317438448192</v>
      </c>
      <c r="T1289" s="30">
        <f t="shared" si="203"/>
        <v>0</v>
      </c>
      <c r="U1289" s="30">
        <f t="shared" si="204"/>
        <v>138289.66625409352</v>
      </c>
    </row>
    <row r="1290" spans="11:21">
      <c r="K1290" s="24">
        <f t="shared" si="205"/>
        <v>1287</v>
      </c>
      <c r="L1290" s="13">
        <f t="shared" si="207"/>
        <v>47329</v>
      </c>
      <c r="M1290" s="9">
        <f t="shared" si="206"/>
        <v>0</v>
      </c>
      <c r="P1290" s="24">
        <f t="shared" si="208"/>
        <v>1287</v>
      </c>
      <c r="Q1290" s="26">
        <f t="shared" si="209"/>
        <v>47329</v>
      </c>
      <c r="R1290" s="30">
        <f t="shared" si="202"/>
        <v>138289.66625409352</v>
      </c>
      <c r="S1290" s="30">
        <f t="shared" si="210"/>
        <v>46.256784788446382</v>
      </c>
      <c r="T1290" s="30">
        <f t="shared" si="203"/>
        <v>0</v>
      </c>
      <c r="U1290" s="30">
        <f t="shared" si="204"/>
        <v>138335.92303888197</v>
      </c>
    </row>
    <row r="1291" spans="11:21">
      <c r="K1291" s="24">
        <f t="shared" si="205"/>
        <v>1288</v>
      </c>
      <c r="L1291" s="13">
        <f t="shared" si="207"/>
        <v>47330</v>
      </c>
      <c r="M1291" s="9">
        <f t="shared" si="206"/>
        <v>0</v>
      </c>
      <c r="P1291" s="24">
        <f t="shared" si="208"/>
        <v>1288</v>
      </c>
      <c r="Q1291" s="26">
        <f t="shared" si="209"/>
        <v>47330</v>
      </c>
      <c r="R1291" s="30">
        <f t="shared" ref="R1291:R1354" si="211">+U1290</f>
        <v>138335.92303888197</v>
      </c>
      <c r="S1291" s="30">
        <f t="shared" si="210"/>
        <v>46.272257312149151</v>
      </c>
      <c r="T1291" s="30">
        <f t="shared" ref="T1291:T1354" si="212">+M1291</f>
        <v>0</v>
      </c>
      <c r="U1291" s="30">
        <f t="shared" ref="U1291:U1354" si="213">+R1291+S1291+T1291</f>
        <v>138382.19529619411</v>
      </c>
    </row>
    <row r="1292" spans="11:21">
      <c r="K1292" s="24">
        <f t="shared" si="205"/>
        <v>1289</v>
      </c>
      <c r="L1292" s="13">
        <f t="shared" si="207"/>
        <v>47331</v>
      </c>
      <c r="M1292" s="9">
        <f t="shared" si="206"/>
        <v>0</v>
      </c>
      <c r="P1292" s="24">
        <f t="shared" si="208"/>
        <v>1289</v>
      </c>
      <c r="Q1292" s="26">
        <f t="shared" si="209"/>
        <v>47331</v>
      </c>
      <c r="R1292" s="30">
        <f t="shared" si="211"/>
        <v>138382.19529619411</v>
      </c>
      <c r="S1292" s="30">
        <f t="shared" si="210"/>
        <v>46.287735011287069</v>
      </c>
      <c r="T1292" s="30">
        <f t="shared" si="212"/>
        <v>0</v>
      </c>
      <c r="U1292" s="30">
        <f t="shared" si="213"/>
        <v>138428.4830312054</v>
      </c>
    </row>
    <row r="1293" spans="11:21">
      <c r="K1293" s="24">
        <f t="shared" si="205"/>
        <v>1290</v>
      </c>
      <c r="L1293" s="13">
        <f t="shared" si="207"/>
        <v>47332</v>
      </c>
      <c r="M1293" s="9">
        <f t="shared" si="206"/>
        <v>0</v>
      </c>
      <c r="P1293" s="24">
        <f t="shared" si="208"/>
        <v>1290</v>
      </c>
      <c r="Q1293" s="26">
        <f t="shared" si="209"/>
        <v>47332</v>
      </c>
      <c r="R1293" s="30">
        <f t="shared" si="211"/>
        <v>138428.4830312054</v>
      </c>
      <c r="S1293" s="30">
        <f t="shared" si="210"/>
        <v>46.303217887591266</v>
      </c>
      <c r="T1293" s="30">
        <f t="shared" si="212"/>
        <v>0</v>
      </c>
      <c r="U1293" s="30">
        <f t="shared" si="213"/>
        <v>138474.78624909298</v>
      </c>
    </row>
    <row r="1294" spans="11:21">
      <c r="K1294" s="24">
        <f t="shared" si="205"/>
        <v>1291</v>
      </c>
      <c r="L1294" s="13">
        <f t="shared" si="207"/>
        <v>47333</v>
      </c>
      <c r="M1294" s="9">
        <f t="shared" si="206"/>
        <v>0</v>
      </c>
      <c r="P1294" s="24">
        <f t="shared" si="208"/>
        <v>1291</v>
      </c>
      <c r="Q1294" s="26">
        <f t="shared" si="209"/>
        <v>47333</v>
      </c>
      <c r="R1294" s="30">
        <f t="shared" si="211"/>
        <v>138474.78624909298</v>
      </c>
      <c r="S1294" s="30">
        <f t="shared" si="210"/>
        <v>46.318705942793478</v>
      </c>
      <c r="T1294" s="30">
        <f t="shared" si="212"/>
        <v>0</v>
      </c>
      <c r="U1294" s="30">
        <f t="shared" si="213"/>
        <v>138521.10495503579</v>
      </c>
    </row>
    <row r="1295" spans="11:21">
      <c r="K1295" s="24">
        <f t="shared" si="205"/>
        <v>1292</v>
      </c>
      <c r="L1295" s="13">
        <f t="shared" si="207"/>
        <v>47334</v>
      </c>
      <c r="M1295" s="9">
        <f t="shared" si="206"/>
        <v>0</v>
      </c>
      <c r="P1295" s="24">
        <f t="shared" si="208"/>
        <v>1292</v>
      </c>
      <c r="Q1295" s="26">
        <f t="shared" si="209"/>
        <v>47334</v>
      </c>
      <c r="R1295" s="30">
        <f t="shared" si="211"/>
        <v>138521.10495503579</v>
      </c>
      <c r="S1295" s="30">
        <f t="shared" si="210"/>
        <v>46.334199178626001</v>
      </c>
      <c r="T1295" s="30">
        <f t="shared" si="212"/>
        <v>0</v>
      </c>
      <c r="U1295" s="30">
        <f t="shared" si="213"/>
        <v>138567.4391542144</v>
      </c>
    </row>
    <row r="1296" spans="11:21">
      <c r="K1296" s="24">
        <f t="shared" si="205"/>
        <v>1293</v>
      </c>
      <c r="L1296" s="13">
        <f t="shared" si="207"/>
        <v>47335</v>
      </c>
      <c r="M1296" s="9">
        <f t="shared" si="206"/>
        <v>0</v>
      </c>
      <c r="P1296" s="24">
        <f t="shared" si="208"/>
        <v>1293</v>
      </c>
      <c r="Q1296" s="26">
        <f t="shared" si="209"/>
        <v>47335</v>
      </c>
      <c r="R1296" s="30">
        <f t="shared" si="211"/>
        <v>138567.4391542144</v>
      </c>
      <c r="S1296" s="30">
        <f t="shared" si="210"/>
        <v>46.349697596821706</v>
      </c>
      <c r="T1296" s="30">
        <f t="shared" si="212"/>
        <v>0</v>
      </c>
      <c r="U1296" s="30">
        <f t="shared" si="213"/>
        <v>138613.78885181123</v>
      </c>
    </row>
    <row r="1297" spans="11:21">
      <c r="K1297" s="24">
        <f t="shared" si="205"/>
        <v>1294</v>
      </c>
      <c r="L1297" s="13">
        <f t="shared" si="207"/>
        <v>47336</v>
      </c>
      <c r="M1297" s="9">
        <f t="shared" si="206"/>
        <v>0</v>
      </c>
      <c r="P1297" s="24">
        <f t="shared" si="208"/>
        <v>1294</v>
      </c>
      <c r="Q1297" s="26">
        <f t="shared" si="209"/>
        <v>47336</v>
      </c>
      <c r="R1297" s="30">
        <f t="shared" si="211"/>
        <v>138613.78885181123</v>
      </c>
      <c r="S1297" s="30">
        <f t="shared" si="210"/>
        <v>46.365201199114061</v>
      </c>
      <c r="T1297" s="30">
        <f t="shared" si="212"/>
        <v>0</v>
      </c>
      <c r="U1297" s="30">
        <f t="shared" si="213"/>
        <v>138660.15405301034</v>
      </c>
    </row>
    <row r="1298" spans="11:21">
      <c r="K1298" s="24">
        <f t="shared" si="205"/>
        <v>1295</v>
      </c>
      <c r="L1298" s="13">
        <f t="shared" si="207"/>
        <v>47337</v>
      </c>
      <c r="M1298" s="9">
        <f t="shared" si="206"/>
        <v>0</v>
      </c>
      <c r="P1298" s="24">
        <f t="shared" si="208"/>
        <v>1295</v>
      </c>
      <c r="Q1298" s="26">
        <f t="shared" si="209"/>
        <v>47337</v>
      </c>
      <c r="R1298" s="30">
        <f t="shared" si="211"/>
        <v>138660.15405301034</v>
      </c>
      <c r="S1298" s="30">
        <f t="shared" si="210"/>
        <v>46.380709987237097</v>
      </c>
      <c r="T1298" s="30">
        <f t="shared" si="212"/>
        <v>0</v>
      </c>
      <c r="U1298" s="30">
        <f t="shared" si="213"/>
        <v>138706.53476299759</v>
      </c>
    </row>
    <row r="1299" spans="11:21">
      <c r="K1299" s="24">
        <f t="shared" si="205"/>
        <v>1296</v>
      </c>
      <c r="L1299" s="13">
        <f t="shared" si="207"/>
        <v>47338</v>
      </c>
      <c r="M1299" s="9">
        <f t="shared" si="206"/>
        <v>0</v>
      </c>
      <c r="P1299" s="24">
        <f t="shared" si="208"/>
        <v>1296</v>
      </c>
      <c r="Q1299" s="26">
        <f t="shared" si="209"/>
        <v>47338</v>
      </c>
      <c r="R1299" s="30">
        <f t="shared" si="211"/>
        <v>138706.53476299759</v>
      </c>
      <c r="S1299" s="30">
        <f t="shared" si="210"/>
        <v>46.396223962925447</v>
      </c>
      <c r="T1299" s="30">
        <f t="shared" si="212"/>
        <v>0</v>
      </c>
      <c r="U1299" s="30">
        <f t="shared" si="213"/>
        <v>138752.93098696051</v>
      </c>
    </row>
    <row r="1300" spans="11:21">
      <c r="K1300" s="24">
        <f t="shared" si="205"/>
        <v>1297</v>
      </c>
      <c r="L1300" s="13">
        <f t="shared" si="207"/>
        <v>47339</v>
      </c>
      <c r="M1300" s="9">
        <f t="shared" si="206"/>
        <v>0</v>
      </c>
      <c r="P1300" s="24">
        <f t="shared" si="208"/>
        <v>1297</v>
      </c>
      <c r="Q1300" s="26">
        <f t="shared" si="209"/>
        <v>47339</v>
      </c>
      <c r="R1300" s="30">
        <f t="shared" si="211"/>
        <v>138752.93098696051</v>
      </c>
      <c r="S1300" s="30">
        <f t="shared" si="210"/>
        <v>46.411743127914285</v>
      </c>
      <c r="T1300" s="30">
        <f t="shared" si="212"/>
        <v>0</v>
      </c>
      <c r="U1300" s="30">
        <f t="shared" si="213"/>
        <v>138799.34273008842</v>
      </c>
    </row>
    <row r="1301" spans="11:21">
      <c r="K1301" s="24">
        <f t="shared" si="205"/>
        <v>1298</v>
      </c>
      <c r="L1301" s="13">
        <f t="shared" si="207"/>
        <v>47340</v>
      </c>
      <c r="M1301" s="9">
        <f t="shared" si="206"/>
        <v>0</v>
      </c>
      <c r="P1301" s="24">
        <f t="shared" si="208"/>
        <v>1298</v>
      </c>
      <c r="Q1301" s="26">
        <f t="shared" si="209"/>
        <v>47340</v>
      </c>
      <c r="R1301" s="30">
        <f t="shared" si="211"/>
        <v>138799.34273008842</v>
      </c>
      <c r="S1301" s="30">
        <f t="shared" si="210"/>
        <v>46.427267483939417</v>
      </c>
      <c r="T1301" s="30">
        <f t="shared" si="212"/>
        <v>0</v>
      </c>
      <c r="U1301" s="30">
        <f t="shared" si="213"/>
        <v>138845.76999757235</v>
      </c>
    </row>
    <row r="1302" spans="11:21">
      <c r="K1302" s="24">
        <f t="shared" si="205"/>
        <v>1299</v>
      </c>
      <c r="L1302" s="13">
        <f t="shared" si="207"/>
        <v>47341</v>
      </c>
      <c r="M1302" s="9">
        <f t="shared" si="206"/>
        <v>0</v>
      </c>
      <c r="P1302" s="24">
        <f t="shared" si="208"/>
        <v>1299</v>
      </c>
      <c r="Q1302" s="26">
        <f t="shared" si="209"/>
        <v>47341</v>
      </c>
      <c r="R1302" s="30">
        <f t="shared" si="211"/>
        <v>138845.76999757235</v>
      </c>
      <c r="S1302" s="30">
        <f t="shared" si="210"/>
        <v>46.442797032737182</v>
      </c>
      <c r="T1302" s="30">
        <f t="shared" si="212"/>
        <v>0</v>
      </c>
      <c r="U1302" s="30">
        <f t="shared" si="213"/>
        <v>138892.21279460509</v>
      </c>
    </row>
    <row r="1303" spans="11:21">
      <c r="K1303" s="24">
        <f t="shared" si="205"/>
        <v>1300</v>
      </c>
      <c r="L1303" s="13">
        <f t="shared" si="207"/>
        <v>47342</v>
      </c>
      <c r="M1303" s="9">
        <f t="shared" si="206"/>
        <v>0</v>
      </c>
      <c r="P1303" s="24">
        <f t="shared" si="208"/>
        <v>1300</v>
      </c>
      <c r="Q1303" s="26">
        <f t="shared" si="209"/>
        <v>47342</v>
      </c>
      <c r="R1303" s="30">
        <f t="shared" si="211"/>
        <v>138892.21279460509</v>
      </c>
      <c r="S1303" s="30">
        <f t="shared" si="210"/>
        <v>46.458331776044531</v>
      </c>
      <c r="T1303" s="30">
        <f t="shared" si="212"/>
        <v>0</v>
      </c>
      <c r="U1303" s="30">
        <f t="shared" si="213"/>
        <v>138938.67112638114</v>
      </c>
    </row>
    <row r="1304" spans="11:21">
      <c r="K1304" s="24">
        <f t="shared" si="205"/>
        <v>1301</v>
      </c>
      <c r="L1304" s="13">
        <f t="shared" si="207"/>
        <v>47343</v>
      </c>
      <c r="M1304" s="9">
        <f t="shared" si="206"/>
        <v>0</v>
      </c>
      <c r="P1304" s="24">
        <f t="shared" si="208"/>
        <v>1301</v>
      </c>
      <c r="Q1304" s="26">
        <f t="shared" si="209"/>
        <v>47343</v>
      </c>
      <c r="R1304" s="30">
        <f t="shared" si="211"/>
        <v>138938.67112638114</v>
      </c>
      <c r="S1304" s="30">
        <f t="shared" si="210"/>
        <v>46.473871715598996</v>
      </c>
      <c r="T1304" s="30">
        <f t="shared" si="212"/>
        <v>0</v>
      </c>
      <c r="U1304" s="30">
        <f t="shared" si="213"/>
        <v>138985.14499809674</v>
      </c>
    </row>
    <row r="1305" spans="11:21">
      <c r="K1305" s="24">
        <f t="shared" si="205"/>
        <v>1302</v>
      </c>
      <c r="L1305" s="13">
        <f t="shared" si="207"/>
        <v>47344</v>
      </c>
      <c r="M1305" s="9">
        <f t="shared" si="206"/>
        <v>0</v>
      </c>
      <c r="P1305" s="24">
        <f t="shared" si="208"/>
        <v>1302</v>
      </c>
      <c r="Q1305" s="26">
        <f t="shared" si="209"/>
        <v>47344</v>
      </c>
      <c r="R1305" s="30">
        <f t="shared" si="211"/>
        <v>138985.14499809674</v>
      </c>
      <c r="S1305" s="30">
        <f t="shared" si="210"/>
        <v>46.489416853138664</v>
      </c>
      <c r="T1305" s="30">
        <f t="shared" si="212"/>
        <v>0</v>
      </c>
      <c r="U1305" s="30">
        <f t="shared" si="213"/>
        <v>139031.63441494989</v>
      </c>
    </row>
    <row r="1306" spans="11:21">
      <c r="K1306" s="24">
        <f t="shared" si="205"/>
        <v>1303</v>
      </c>
      <c r="L1306" s="13">
        <f t="shared" si="207"/>
        <v>47345</v>
      </c>
      <c r="M1306" s="9">
        <f t="shared" si="206"/>
        <v>0</v>
      </c>
      <c r="P1306" s="24">
        <f t="shared" si="208"/>
        <v>1303</v>
      </c>
      <c r="Q1306" s="26">
        <f t="shared" si="209"/>
        <v>47345</v>
      </c>
      <c r="R1306" s="30">
        <f t="shared" si="211"/>
        <v>139031.63441494989</v>
      </c>
      <c r="S1306" s="30">
        <f t="shared" si="210"/>
        <v>46.504967190402219</v>
      </c>
      <c r="T1306" s="30">
        <f t="shared" si="212"/>
        <v>0</v>
      </c>
      <c r="U1306" s="30">
        <f t="shared" si="213"/>
        <v>139078.1393821403</v>
      </c>
    </row>
    <row r="1307" spans="11:21">
      <c r="K1307" s="24">
        <f t="shared" si="205"/>
        <v>1304</v>
      </c>
      <c r="L1307" s="13">
        <f t="shared" si="207"/>
        <v>47346</v>
      </c>
      <c r="M1307" s="9">
        <f t="shared" si="206"/>
        <v>0</v>
      </c>
      <c r="P1307" s="24">
        <f t="shared" si="208"/>
        <v>1304</v>
      </c>
      <c r="Q1307" s="26">
        <f t="shared" si="209"/>
        <v>47346</v>
      </c>
      <c r="R1307" s="30">
        <f t="shared" si="211"/>
        <v>139078.1393821403</v>
      </c>
      <c r="S1307" s="30">
        <f t="shared" si="210"/>
        <v>46.520522729128942</v>
      </c>
      <c r="T1307" s="30">
        <f t="shared" si="212"/>
        <v>0</v>
      </c>
      <c r="U1307" s="30">
        <f t="shared" si="213"/>
        <v>139124.65990486942</v>
      </c>
    </row>
    <row r="1308" spans="11:21">
      <c r="K1308" s="24">
        <f t="shared" si="205"/>
        <v>1305</v>
      </c>
      <c r="L1308" s="13">
        <f t="shared" si="207"/>
        <v>47347</v>
      </c>
      <c r="M1308" s="9">
        <f t="shared" si="206"/>
        <v>0</v>
      </c>
      <c r="P1308" s="24">
        <f t="shared" si="208"/>
        <v>1305</v>
      </c>
      <c r="Q1308" s="26">
        <f t="shared" si="209"/>
        <v>47347</v>
      </c>
      <c r="R1308" s="30">
        <f t="shared" si="211"/>
        <v>139124.65990486942</v>
      </c>
      <c r="S1308" s="30">
        <f t="shared" si="210"/>
        <v>46.53608347105866</v>
      </c>
      <c r="T1308" s="30">
        <f t="shared" si="212"/>
        <v>0</v>
      </c>
      <c r="U1308" s="30">
        <f t="shared" si="213"/>
        <v>139171.19598834048</v>
      </c>
    </row>
    <row r="1309" spans="11:21">
      <c r="K1309" s="24">
        <f t="shared" si="205"/>
        <v>1306</v>
      </c>
      <c r="L1309" s="13">
        <f t="shared" si="207"/>
        <v>47348</v>
      </c>
      <c r="M1309" s="9">
        <f t="shared" si="206"/>
        <v>0</v>
      </c>
      <c r="P1309" s="24">
        <f t="shared" si="208"/>
        <v>1306</v>
      </c>
      <c r="Q1309" s="26">
        <f t="shared" si="209"/>
        <v>47348</v>
      </c>
      <c r="R1309" s="30">
        <f t="shared" si="211"/>
        <v>139171.19598834048</v>
      </c>
      <c r="S1309" s="30">
        <f t="shared" si="210"/>
        <v>46.55164941793182</v>
      </c>
      <c r="T1309" s="30">
        <f t="shared" si="212"/>
        <v>0</v>
      </c>
      <c r="U1309" s="30">
        <f t="shared" si="213"/>
        <v>139217.74763775841</v>
      </c>
    </row>
    <row r="1310" spans="11:21">
      <c r="K1310" s="24">
        <f t="shared" si="205"/>
        <v>1307</v>
      </c>
      <c r="L1310" s="13">
        <f t="shared" si="207"/>
        <v>47349</v>
      </c>
      <c r="M1310" s="9">
        <f t="shared" si="206"/>
        <v>0</v>
      </c>
      <c r="P1310" s="24">
        <f t="shared" si="208"/>
        <v>1307</v>
      </c>
      <c r="Q1310" s="26">
        <f t="shared" si="209"/>
        <v>47349</v>
      </c>
      <c r="R1310" s="30">
        <f t="shared" si="211"/>
        <v>139217.74763775841</v>
      </c>
      <c r="S1310" s="30">
        <f t="shared" si="210"/>
        <v>46.567220571489422</v>
      </c>
      <c r="T1310" s="30">
        <f t="shared" si="212"/>
        <v>0</v>
      </c>
      <c r="U1310" s="30">
        <f t="shared" si="213"/>
        <v>139264.31485832989</v>
      </c>
    </row>
    <row r="1311" spans="11:21">
      <c r="K1311" s="24">
        <f t="shared" ref="K1311:K1374" si="214">+K1310+1</f>
        <v>1308</v>
      </c>
      <c r="L1311" s="13">
        <f t="shared" si="207"/>
        <v>47350</v>
      </c>
      <c r="M1311" s="9">
        <f t="shared" si="206"/>
        <v>-23816.552906502271</v>
      </c>
      <c r="P1311" s="24">
        <f t="shared" si="208"/>
        <v>1308</v>
      </c>
      <c r="Q1311" s="26">
        <f t="shared" si="209"/>
        <v>47350</v>
      </c>
      <c r="R1311" s="30">
        <f t="shared" si="211"/>
        <v>139264.31485832989</v>
      </c>
      <c r="S1311" s="30">
        <f t="shared" si="210"/>
        <v>46.58279693347307</v>
      </c>
      <c r="T1311" s="30">
        <f t="shared" si="212"/>
        <v>-23816.552906502271</v>
      </c>
      <c r="U1311" s="30">
        <f t="shared" si="213"/>
        <v>115494.3447487611</v>
      </c>
    </row>
    <row r="1312" spans="11:21">
      <c r="K1312" s="24">
        <f t="shared" si="214"/>
        <v>1309</v>
      </c>
      <c r="L1312" s="13">
        <f t="shared" si="207"/>
        <v>47351</v>
      </c>
      <c r="M1312" s="9">
        <f t="shared" si="206"/>
        <v>0</v>
      </c>
      <c r="P1312" s="24">
        <f t="shared" si="208"/>
        <v>1309</v>
      </c>
      <c r="Q1312" s="26">
        <f t="shared" si="209"/>
        <v>47351</v>
      </c>
      <c r="R1312" s="30">
        <f t="shared" si="211"/>
        <v>115494.3447487611</v>
      </c>
      <c r="S1312" s="30">
        <f t="shared" si="210"/>
        <v>38.631932479394017</v>
      </c>
      <c r="T1312" s="30">
        <f t="shared" si="212"/>
        <v>0</v>
      </c>
      <c r="U1312" s="30">
        <f t="shared" si="213"/>
        <v>115532.97668124049</v>
      </c>
    </row>
    <row r="1313" spans="11:21">
      <c r="K1313" s="24">
        <f t="shared" si="214"/>
        <v>1310</v>
      </c>
      <c r="L1313" s="13">
        <f t="shared" si="207"/>
        <v>47352</v>
      </c>
      <c r="M1313" s="9">
        <f t="shared" si="206"/>
        <v>0</v>
      </c>
      <c r="P1313" s="24">
        <f t="shared" si="208"/>
        <v>1310</v>
      </c>
      <c r="Q1313" s="26">
        <f t="shared" si="209"/>
        <v>47352</v>
      </c>
      <c r="R1313" s="30">
        <f t="shared" si="211"/>
        <v>115532.97668124049</v>
      </c>
      <c r="S1313" s="30">
        <f t="shared" si="210"/>
        <v>38.644854551122627</v>
      </c>
      <c r="T1313" s="30">
        <f t="shared" si="212"/>
        <v>0</v>
      </c>
      <c r="U1313" s="30">
        <f t="shared" si="213"/>
        <v>115571.62153579161</v>
      </c>
    </row>
    <row r="1314" spans="11:21">
      <c r="K1314" s="24">
        <f t="shared" si="214"/>
        <v>1311</v>
      </c>
      <c r="L1314" s="13">
        <f t="shared" si="207"/>
        <v>47353</v>
      </c>
      <c r="M1314" s="9">
        <f t="shared" si="206"/>
        <v>0</v>
      </c>
      <c r="P1314" s="24">
        <f t="shared" si="208"/>
        <v>1311</v>
      </c>
      <c r="Q1314" s="26">
        <f t="shared" si="209"/>
        <v>47353</v>
      </c>
      <c r="R1314" s="30">
        <f t="shared" si="211"/>
        <v>115571.62153579161</v>
      </c>
      <c r="S1314" s="30">
        <f t="shared" si="210"/>
        <v>38.657780945180647</v>
      </c>
      <c r="T1314" s="30">
        <f t="shared" si="212"/>
        <v>0</v>
      </c>
      <c r="U1314" s="30">
        <f t="shared" si="213"/>
        <v>115610.27931673679</v>
      </c>
    </row>
    <row r="1315" spans="11:21">
      <c r="K1315" s="24">
        <f t="shared" si="214"/>
        <v>1312</v>
      </c>
      <c r="L1315" s="13">
        <f t="shared" si="207"/>
        <v>47354</v>
      </c>
      <c r="M1315" s="9">
        <f t="shared" ref="M1315:M1378" si="215">-IFERROR(VLOOKUP(L1315,$A$11:$E$58,5,FALSE),0)</f>
        <v>0</v>
      </c>
      <c r="P1315" s="24">
        <f t="shared" si="208"/>
        <v>1312</v>
      </c>
      <c r="Q1315" s="26">
        <f t="shared" si="209"/>
        <v>47354</v>
      </c>
      <c r="R1315" s="30">
        <f t="shared" si="211"/>
        <v>115610.27931673679</v>
      </c>
      <c r="S1315" s="30">
        <f t="shared" si="210"/>
        <v>38.670711663013854</v>
      </c>
      <c r="T1315" s="30">
        <f t="shared" si="212"/>
        <v>0</v>
      </c>
      <c r="U1315" s="30">
        <f t="shared" si="213"/>
        <v>115648.95002839981</v>
      </c>
    </row>
    <row r="1316" spans="11:21">
      <c r="K1316" s="24">
        <f t="shared" si="214"/>
        <v>1313</v>
      </c>
      <c r="L1316" s="13">
        <f t="shared" si="207"/>
        <v>47355</v>
      </c>
      <c r="M1316" s="9">
        <f t="shared" si="215"/>
        <v>0</v>
      </c>
      <c r="P1316" s="24">
        <f t="shared" si="208"/>
        <v>1313</v>
      </c>
      <c r="Q1316" s="26">
        <f t="shared" si="209"/>
        <v>47355</v>
      </c>
      <c r="R1316" s="30">
        <f t="shared" si="211"/>
        <v>115648.95002839981</v>
      </c>
      <c r="S1316" s="30">
        <f t="shared" si="210"/>
        <v>38.683646706068522</v>
      </c>
      <c r="T1316" s="30">
        <f t="shared" si="212"/>
        <v>0</v>
      </c>
      <c r="U1316" s="30">
        <f t="shared" si="213"/>
        <v>115687.63367510587</v>
      </c>
    </row>
    <row r="1317" spans="11:21">
      <c r="K1317" s="24">
        <f t="shared" si="214"/>
        <v>1314</v>
      </c>
      <c r="L1317" s="13">
        <f t="shared" ref="L1317:L1380" si="216">+L1316+1</f>
        <v>47356</v>
      </c>
      <c r="M1317" s="9">
        <f t="shared" si="215"/>
        <v>0</v>
      </c>
      <c r="P1317" s="24">
        <f t="shared" si="208"/>
        <v>1314</v>
      </c>
      <c r="Q1317" s="26">
        <f t="shared" si="209"/>
        <v>47356</v>
      </c>
      <c r="R1317" s="30">
        <f t="shared" si="211"/>
        <v>115687.63367510587</v>
      </c>
      <c r="S1317" s="30">
        <f t="shared" si="210"/>
        <v>38.696586075791394</v>
      </c>
      <c r="T1317" s="30">
        <f t="shared" si="212"/>
        <v>0</v>
      </c>
      <c r="U1317" s="30">
        <f t="shared" si="213"/>
        <v>115726.33026118166</v>
      </c>
    </row>
    <row r="1318" spans="11:21">
      <c r="K1318" s="24">
        <f t="shared" si="214"/>
        <v>1315</v>
      </c>
      <c r="L1318" s="13">
        <f t="shared" si="216"/>
        <v>47357</v>
      </c>
      <c r="M1318" s="9">
        <f t="shared" si="215"/>
        <v>0</v>
      </c>
      <c r="P1318" s="24">
        <f t="shared" si="208"/>
        <v>1315</v>
      </c>
      <c r="Q1318" s="26">
        <f t="shared" si="209"/>
        <v>47357</v>
      </c>
      <c r="R1318" s="30">
        <f t="shared" si="211"/>
        <v>115726.33026118166</v>
      </c>
      <c r="S1318" s="30">
        <f t="shared" si="210"/>
        <v>38.709529773629718</v>
      </c>
      <c r="T1318" s="30">
        <f t="shared" si="212"/>
        <v>0</v>
      </c>
      <c r="U1318" s="30">
        <f t="shared" si="213"/>
        <v>115765.03979095528</v>
      </c>
    </row>
    <row r="1319" spans="11:21">
      <c r="K1319" s="24">
        <f t="shared" si="214"/>
        <v>1316</v>
      </c>
      <c r="L1319" s="13">
        <f t="shared" si="216"/>
        <v>47358</v>
      </c>
      <c r="M1319" s="9">
        <f t="shared" si="215"/>
        <v>0</v>
      </c>
      <c r="P1319" s="24">
        <f t="shared" si="208"/>
        <v>1316</v>
      </c>
      <c r="Q1319" s="26">
        <f t="shared" si="209"/>
        <v>47358</v>
      </c>
      <c r="R1319" s="30">
        <f t="shared" si="211"/>
        <v>115765.03979095528</v>
      </c>
      <c r="S1319" s="30">
        <f t="shared" si="210"/>
        <v>38.722477801031204</v>
      </c>
      <c r="T1319" s="30">
        <f t="shared" si="212"/>
        <v>0</v>
      </c>
      <c r="U1319" s="30">
        <f t="shared" si="213"/>
        <v>115803.76226875631</v>
      </c>
    </row>
    <row r="1320" spans="11:21">
      <c r="K1320" s="24">
        <f t="shared" si="214"/>
        <v>1317</v>
      </c>
      <c r="L1320" s="13">
        <f t="shared" si="216"/>
        <v>47359</v>
      </c>
      <c r="M1320" s="9">
        <f t="shared" si="215"/>
        <v>0</v>
      </c>
      <c r="P1320" s="24">
        <f t="shared" si="208"/>
        <v>1317</v>
      </c>
      <c r="Q1320" s="26">
        <f t="shared" si="209"/>
        <v>47359</v>
      </c>
      <c r="R1320" s="30">
        <f t="shared" si="211"/>
        <v>115803.76226875631</v>
      </c>
      <c r="S1320" s="30">
        <f t="shared" si="210"/>
        <v>38.735430159444064</v>
      </c>
      <c r="T1320" s="30">
        <f t="shared" si="212"/>
        <v>0</v>
      </c>
      <c r="U1320" s="30">
        <f t="shared" si="213"/>
        <v>115842.49769891576</v>
      </c>
    </row>
    <row r="1321" spans="11:21">
      <c r="K1321" s="24">
        <f t="shared" si="214"/>
        <v>1318</v>
      </c>
      <c r="L1321" s="13">
        <f t="shared" si="216"/>
        <v>47360</v>
      </c>
      <c r="M1321" s="9">
        <f t="shared" si="215"/>
        <v>0</v>
      </c>
      <c r="P1321" s="24">
        <f t="shared" si="208"/>
        <v>1318</v>
      </c>
      <c r="Q1321" s="26">
        <f t="shared" si="209"/>
        <v>47360</v>
      </c>
      <c r="R1321" s="30">
        <f t="shared" si="211"/>
        <v>115842.49769891576</v>
      </c>
      <c r="S1321" s="30">
        <f t="shared" si="210"/>
        <v>38.748386850316983</v>
      </c>
      <c r="T1321" s="30">
        <f t="shared" si="212"/>
        <v>0</v>
      </c>
      <c r="U1321" s="30">
        <f t="shared" si="213"/>
        <v>115881.24608576608</v>
      </c>
    </row>
    <row r="1322" spans="11:21">
      <c r="K1322" s="24">
        <f t="shared" si="214"/>
        <v>1319</v>
      </c>
      <c r="L1322" s="13">
        <f t="shared" si="216"/>
        <v>47361</v>
      </c>
      <c r="M1322" s="9">
        <f t="shared" si="215"/>
        <v>0</v>
      </c>
      <c r="P1322" s="24">
        <f t="shared" si="208"/>
        <v>1319</v>
      </c>
      <c r="Q1322" s="26">
        <f t="shared" si="209"/>
        <v>47361</v>
      </c>
      <c r="R1322" s="30">
        <f t="shared" si="211"/>
        <v>115881.24608576608</v>
      </c>
      <c r="S1322" s="30">
        <f t="shared" si="210"/>
        <v>38.761347875099133</v>
      </c>
      <c r="T1322" s="30">
        <f t="shared" si="212"/>
        <v>0</v>
      </c>
      <c r="U1322" s="30">
        <f t="shared" si="213"/>
        <v>115920.00743364118</v>
      </c>
    </row>
    <row r="1323" spans="11:21">
      <c r="K1323" s="24">
        <f t="shared" si="214"/>
        <v>1320</v>
      </c>
      <c r="L1323" s="13">
        <f t="shared" si="216"/>
        <v>47362</v>
      </c>
      <c r="M1323" s="9">
        <f t="shared" si="215"/>
        <v>0</v>
      </c>
      <c r="P1323" s="24">
        <f t="shared" si="208"/>
        <v>1320</v>
      </c>
      <c r="Q1323" s="26">
        <f t="shared" si="209"/>
        <v>47362</v>
      </c>
      <c r="R1323" s="30">
        <f t="shared" si="211"/>
        <v>115920.00743364118</v>
      </c>
      <c r="S1323" s="30">
        <f t="shared" si="210"/>
        <v>38.774313235240172</v>
      </c>
      <c r="T1323" s="30">
        <f t="shared" si="212"/>
        <v>0</v>
      </c>
      <c r="U1323" s="30">
        <f t="shared" si="213"/>
        <v>115958.78174687641</v>
      </c>
    </row>
    <row r="1324" spans="11:21">
      <c r="K1324" s="24">
        <f t="shared" si="214"/>
        <v>1321</v>
      </c>
      <c r="L1324" s="13">
        <f t="shared" si="216"/>
        <v>47363</v>
      </c>
      <c r="M1324" s="9">
        <f t="shared" si="215"/>
        <v>0</v>
      </c>
      <c r="P1324" s="24">
        <f t="shared" si="208"/>
        <v>1321</v>
      </c>
      <c r="Q1324" s="26">
        <f t="shared" si="209"/>
        <v>47363</v>
      </c>
      <c r="R1324" s="30">
        <f t="shared" si="211"/>
        <v>115958.78174687641</v>
      </c>
      <c r="S1324" s="30">
        <f t="shared" si="210"/>
        <v>38.787282932190244</v>
      </c>
      <c r="T1324" s="30">
        <f t="shared" si="212"/>
        <v>0</v>
      </c>
      <c r="U1324" s="30">
        <f t="shared" si="213"/>
        <v>115997.5690298086</v>
      </c>
    </row>
    <row r="1325" spans="11:21">
      <c r="K1325" s="24">
        <f t="shared" si="214"/>
        <v>1322</v>
      </c>
      <c r="L1325" s="13">
        <f t="shared" si="216"/>
        <v>47364</v>
      </c>
      <c r="M1325" s="9">
        <f t="shared" si="215"/>
        <v>0</v>
      </c>
      <c r="P1325" s="24">
        <f t="shared" si="208"/>
        <v>1322</v>
      </c>
      <c r="Q1325" s="26">
        <f t="shared" si="209"/>
        <v>47364</v>
      </c>
      <c r="R1325" s="30">
        <f t="shared" si="211"/>
        <v>115997.5690298086</v>
      </c>
      <c r="S1325" s="30">
        <f t="shared" si="210"/>
        <v>38.800256967399974</v>
      </c>
      <c r="T1325" s="30">
        <f t="shared" si="212"/>
        <v>0</v>
      </c>
      <c r="U1325" s="30">
        <f t="shared" si="213"/>
        <v>116036.369286776</v>
      </c>
    </row>
    <row r="1326" spans="11:21">
      <c r="K1326" s="24">
        <f t="shared" si="214"/>
        <v>1323</v>
      </c>
      <c r="L1326" s="13">
        <f t="shared" si="216"/>
        <v>47365</v>
      </c>
      <c r="M1326" s="9">
        <f t="shared" si="215"/>
        <v>0</v>
      </c>
      <c r="P1326" s="24">
        <f t="shared" si="208"/>
        <v>1323</v>
      </c>
      <c r="Q1326" s="26">
        <f t="shared" si="209"/>
        <v>47365</v>
      </c>
      <c r="R1326" s="30">
        <f t="shared" si="211"/>
        <v>116036.369286776</v>
      </c>
      <c r="S1326" s="30">
        <f t="shared" si="210"/>
        <v>38.813235342320482</v>
      </c>
      <c r="T1326" s="30">
        <f t="shared" si="212"/>
        <v>0</v>
      </c>
      <c r="U1326" s="30">
        <f t="shared" si="213"/>
        <v>116075.18252211831</v>
      </c>
    </row>
    <row r="1327" spans="11:21">
      <c r="K1327" s="24">
        <f t="shared" si="214"/>
        <v>1324</v>
      </c>
      <c r="L1327" s="13">
        <f t="shared" si="216"/>
        <v>47366</v>
      </c>
      <c r="M1327" s="9">
        <f t="shared" si="215"/>
        <v>0</v>
      </c>
      <c r="P1327" s="24">
        <f t="shared" si="208"/>
        <v>1324</v>
      </c>
      <c r="Q1327" s="26">
        <f t="shared" si="209"/>
        <v>47366</v>
      </c>
      <c r="R1327" s="30">
        <f t="shared" si="211"/>
        <v>116075.18252211831</v>
      </c>
      <c r="S1327" s="30">
        <f t="shared" si="210"/>
        <v>38.826218058403363</v>
      </c>
      <c r="T1327" s="30">
        <f t="shared" si="212"/>
        <v>0</v>
      </c>
      <c r="U1327" s="30">
        <f t="shared" si="213"/>
        <v>116114.00874017671</v>
      </c>
    </row>
    <row r="1328" spans="11:21">
      <c r="K1328" s="24">
        <f t="shared" si="214"/>
        <v>1325</v>
      </c>
      <c r="L1328" s="13">
        <f t="shared" si="216"/>
        <v>47367</v>
      </c>
      <c r="M1328" s="9">
        <f t="shared" si="215"/>
        <v>0</v>
      </c>
      <c r="P1328" s="24">
        <f t="shared" si="208"/>
        <v>1325</v>
      </c>
      <c r="Q1328" s="26">
        <f t="shared" si="209"/>
        <v>47367</v>
      </c>
      <c r="R1328" s="30">
        <f t="shared" si="211"/>
        <v>116114.00874017671</v>
      </c>
      <c r="S1328" s="30">
        <f t="shared" si="210"/>
        <v>38.839205117100697</v>
      </c>
      <c r="T1328" s="30">
        <f t="shared" si="212"/>
        <v>0</v>
      </c>
      <c r="U1328" s="30">
        <f t="shared" si="213"/>
        <v>116152.8479452938</v>
      </c>
    </row>
    <row r="1329" spans="11:21">
      <c r="K1329" s="24">
        <f t="shared" si="214"/>
        <v>1326</v>
      </c>
      <c r="L1329" s="13">
        <f t="shared" si="216"/>
        <v>47368</v>
      </c>
      <c r="M1329" s="9">
        <f t="shared" si="215"/>
        <v>0</v>
      </c>
      <c r="P1329" s="24">
        <f t="shared" si="208"/>
        <v>1326</v>
      </c>
      <c r="Q1329" s="26">
        <f t="shared" si="209"/>
        <v>47368</v>
      </c>
      <c r="R1329" s="30">
        <f t="shared" si="211"/>
        <v>116152.8479452938</v>
      </c>
      <c r="S1329" s="30">
        <f t="shared" si="210"/>
        <v>38.852196519865053</v>
      </c>
      <c r="T1329" s="30">
        <f t="shared" si="212"/>
        <v>0</v>
      </c>
      <c r="U1329" s="30">
        <f t="shared" si="213"/>
        <v>116191.70014181366</v>
      </c>
    </row>
    <row r="1330" spans="11:21">
      <c r="K1330" s="24">
        <f t="shared" si="214"/>
        <v>1327</v>
      </c>
      <c r="L1330" s="13">
        <f t="shared" si="216"/>
        <v>47369</v>
      </c>
      <c r="M1330" s="9">
        <f t="shared" si="215"/>
        <v>0</v>
      </c>
      <c r="P1330" s="24">
        <f t="shared" si="208"/>
        <v>1327</v>
      </c>
      <c r="Q1330" s="26">
        <f t="shared" si="209"/>
        <v>47369</v>
      </c>
      <c r="R1330" s="30">
        <f t="shared" si="211"/>
        <v>116191.70014181366</v>
      </c>
      <c r="S1330" s="30">
        <f t="shared" si="210"/>
        <v>38.865192268149492</v>
      </c>
      <c r="T1330" s="30">
        <f t="shared" si="212"/>
        <v>0</v>
      </c>
      <c r="U1330" s="30">
        <f t="shared" si="213"/>
        <v>116230.56533408181</v>
      </c>
    </row>
    <row r="1331" spans="11:21">
      <c r="K1331" s="24">
        <f t="shared" si="214"/>
        <v>1328</v>
      </c>
      <c r="L1331" s="13">
        <f t="shared" si="216"/>
        <v>47370</v>
      </c>
      <c r="M1331" s="9">
        <f t="shared" si="215"/>
        <v>0</v>
      </c>
      <c r="P1331" s="24">
        <f t="shared" si="208"/>
        <v>1328</v>
      </c>
      <c r="Q1331" s="26">
        <f t="shared" si="209"/>
        <v>47370</v>
      </c>
      <c r="R1331" s="30">
        <f t="shared" si="211"/>
        <v>116230.56533408181</v>
      </c>
      <c r="S1331" s="30">
        <f t="shared" si="210"/>
        <v>38.878192363407557</v>
      </c>
      <c r="T1331" s="30">
        <f t="shared" si="212"/>
        <v>0</v>
      </c>
      <c r="U1331" s="30">
        <f t="shared" si="213"/>
        <v>116269.44352644522</v>
      </c>
    </row>
    <row r="1332" spans="11:21">
      <c r="K1332" s="24">
        <f t="shared" si="214"/>
        <v>1329</v>
      </c>
      <c r="L1332" s="13">
        <f t="shared" si="216"/>
        <v>47371</v>
      </c>
      <c r="M1332" s="9">
        <f t="shared" si="215"/>
        <v>0</v>
      </c>
      <c r="P1332" s="24">
        <f t="shared" si="208"/>
        <v>1329</v>
      </c>
      <c r="Q1332" s="26">
        <f t="shared" si="209"/>
        <v>47371</v>
      </c>
      <c r="R1332" s="30">
        <f t="shared" si="211"/>
        <v>116269.44352644522</v>
      </c>
      <c r="S1332" s="30">
        <f t="shared" si="210"/>
        <v>38.89119680709328</v>
      </c>
      <c r="T1332" s="30">
        <f t="shared" si="212"/>
        <v>0</v>
      </c>
      <c r="U1332" s="30">
        <f t="shared" si="213"/>
        <v>116308.33472325231</v>
      </c>
    </row>
    <row r="1333" spans="11:21">
      <c r="K1333" s="24">
        <f t="shared" si="214"/>
        <v>1330</v>
      </c>
      <c r="L1333" s="13">
        <f t="shared" si="216"/>
        <v>47372</v>
      </c>
      <c r="M1333" s="9">
        <f t="shared" si="215"/>
        <v>0</v>
      </c>
      <c r="P1333" s="24">
        <f t="shared" si="208"/>
        <v>1330</v>
      </c>
      <c r="Q1333" s="26">
        <f t="shared" si="209"/>
        <v>47372</v>
      </c>
      <c r="R1333" s="30">
        <f t="shared" si="211"/>
        <v>116308.33472325231</v>
      </c>
      <c r="S1333" s="30">
        <f t="shared" si="210"/>
        <v>38.904205600661157</v>
      </c>
      <c r="T1333" s="30">
        <f t="shared" si="212"/>
        <v>0</v>
      </c>
      <c r="U1333" s="30">
        <f t="shared" si="213"/>
        <v>116347.23892885297</v>
      </c>
    </row>
    <row r="1334" spans="11:21">
      <c r="K1334" s="24">
        <f t="shared" si="214"/>
        <v>1331</v>
      </c>
      <c r="L1334" s="13">
        <f t="shared" si="216"/>
        <v>47373</v>
      </c>
      <c r="M1334" s="9">
        <f t="shared" si="215"/>
        <v>0</v>
      </c>
      <c r="P1334" s="24">
        <f t="shared" si="208"/>
        <v>1331</v>
      </c>
      <c r="Q1334" s="26">
        <f t="shared" si="209"/>
        <v>47373</v>
      </c>
      <c r="R1334" s="30">
        <f t="shared" si="211"/>
        <v>116347.23892885297</v>
      </c>
      <c r="S1334" s="30">
        <f t="shared" si="210"/>
        <v>38.917218745566203</v>
      </c>
      <c r="T1334" s="30">
        <f t="shared" si="212"/>
        <v>0</v>
      </c>
      <c r="U1334" s="30">
        <f t="shared" si="213"/>
        <v>116386.15614759854</v>
      </c>
    </row>
    <row r="1335" spans="11:21">
      <c r="K1335" s="24">
        <f t="shared" si="214"/>
        <v>1332</v>
      </c>
      <c r="L1335" s="13">
        <f t="shared" si="216"/>
        <v>47374</v>
      </c>
      <c r="M1335" s="9">
        <f t="shared" si="215"/>
        <v>0</v>
      </c>
      <c r="P1335" s="24">
        <f t="shared" si="208"/>
        <v>1332</v>
      </c>
      <c r="Q1335" s="26">
        <f t="shared" si="209"/>
        <v>47374</v>
      </c>
      <c r="R1335" s="30">
        <f t="shared" si="211"/>
        <v>116386.15614759854</v>
      </c>
      <c r="S1335" s="30">
        <f t="shared" si="210"/>
        <v>38.930236243263906</v>
      </c>
      <c r="T1335" s="30">
        <f t="shared" si="212"/>
        <v>0</v>
      </c>
      <c r="U1335" s="30">
        <f t="shared" si="213"/>
        <v>116425.0863838418</v>
      </c>
    </row>
    <row r="1336" spans="11:21">
      <c r="K1336" s="24">
        <f t="shared" si="214"/>
        <v>1333</v>
      </c>
      <c r="L1336" s="13">
        <f t="shared" si="216"/>
        <v>47375</v>
      </c>
      <c r="M1336" s="9">
        <f t="shared" si="215"/>
        <v>0</v>
      </c>
      <c r="P1336" s="24">
        <f t="shared" si="208"/>
        <v>1333</v>
      </c>
      <c r="Q1336" s="26">
        <f t="shared" si="209"/>
        <v>47375</v>
      </c>
      <c r="R1336" s="30">
        <f t="shared" si="211"/>
        <v>116425.0863838418</v>
      </c>
      <c r="S1336" s="30">
        <f t="shared" si="210"/>
        <v>38.943258095210233</v>
      </c>
      <c r="T1336" s="30">
        <f t="shared" si="212"/>
        <v>0</v>
      </c>
      <c r="U1336" s="30">
        <f t="shared" si="213"/>
        <v>116464.02964193701</v>
      </c>
    </row>
    <row r="1337" spans="11:21">
      <c r="K1337" s="24">
        <f t="shared" si="214"/>
        <v>1334</v>
      </c>
      <c r="L1337" s="13">
        <f t="shared" si="216"/>
        <v>47376</v>
      </c>
      <c r="M1337" s="9">
        <f t="shared" si="215"/>
        <v>0</v>
      </c>
      <c r="P1337" s="24">
        <f t="shared" si="208"/>
        <v>1334</v>
      </c>
      <c r="Q1337" s="26">
        <f t="shared" si="209"/>
        <v>47376</v>
      </c>
      <c r="R1337" s="30">
        <f t="shared" si="211"/>
        <v>116464.02964193701</v>
      </c>
      <c r="S1337" s="30">
        <f t="shared" si="210"/>
        <v>38.956284302861654</v>
      </c>
      <c r="T1337" s="30">
        <f t="shared" si="212"/>
        <v>0</v>
      </c>
      <c r="U1337" s="30">
        <f t="shared" si="213"/>
        <v>116502.98592623988</v>
      </c>
    </row>
    <row r="1338" spans="11:21">
      <c r="K1338" s="24">
        <f t="shared" si="214"/>
        <v>1335</v>
      </c>
      <c r="L1338" s="13">
        <f t="shared" si="216"/>
        <v>47377</v>
      </c>
      <c r="M1338" s="9">
        <f t="shared" si="215"/>
        <v>0</v>
      </c>
      <c r="P1338" s="24">
        <f t="shared" si="208"/>
        <v>1335</v>
      </c>
      <c r="Q1338" s="26">
        <f t="shared" si="209"/>
        <v>47377</v>
      </c>
      <c r="R1338" s="30">
        <f t="shared" si="211"/>
        <v>116502.98592623988</v>
      </c>
      <c r="S1338" s="30">
        <f t="shared" si="210"/>
        <v>38.969314867675109</v>
      </c>
      <c r="T1338" s="30">
        <f t="shared" si="212"/>
        <v>0</v>
      </c>
      <c r="U1338" s="30">
        <f t="shared" si="213"/>
        <v>116541.95524110756</v>
      </c>
    </row>
    <row r="1339" spans="11:21">
      <c r="K1339" s="24">
        <f t="shared" si="214"/>
        <v>1336</v>
      </c>
      <c r="L1339" s="13">
        <f t="shared" si="216"/>
        <v>47378</v>
      </c>
      <c r="M1339" s="9">
        <f t="shared" si="215"/>
        <v>0</v>
      </c>
      <c r="P1339" s="24">
        <f t="shared" si="208"/>
        <v>1336</v>
      </c>
      <c r="Q1339" s="26">
        <f t="shared" si="209"/>
        <v>47378</v>
      </c>
      <c r="R1339" s="30">
        <f t="shared" si="211"/>
        <v>116541.95524110756</v>
      </c>
      <c r="S1339" s="30">
        <f t="shared" si="210"/>
        <v>38.982349791108042</v>
      </c>
      <c r="T1339" s="30">
        <f t="shared" si="212"/>
        <v>0</v>
      </c>
      <c r="U1339" s="30">
        <f t="shared" si="213"/>
        <v>116580.93759089867</v>
      </c>
    </row>
    <row r="1340" spans="11:21">
      <c r="K1340" s="24">
        <f t="shared" si="214"/>
        <v>1337</v>
      </c>
      <c r="L1340" s="13">
        <f t="shared" si="216"/>
        <v>47379</v>
      </c>
      <c r="M1340" s="9">
        <f t="shared" si="215"/>
        <v>0</v>
      </c>
      <c r="P1340" s="24">
        <f t="shared" si="208"/>
        <v>1337</v>
      </c>
      <c r="Q1340" s="26">
        <f t="shared" si="209"/>
        <v>47379</v>
      </c>
      <c r="R1340" s="30">
        <f t="shared" si="211"/>
        <v>116580.93759089867</v>
      </c>
      <c r="S1340" s="30">
        <f t="shared" si="210"/>
        <v>38.995389074618366</v>
      </c>
      <c r="T1340" s="30">
        <f t="shared" si="212"/>
        <v>0</v>
      </c>
      <c r="U1340" s="30">
        <f t="shared" si="213"/>
        <v>116619.9329799733</v>
      </c>
    </row>
    <row r="1341" spans="11:21">
      <c r="K1341" s="24">
        <f t="shared" si="214"/>
        <v>1338</v>
      </c>
      <c r="L1341" s="13">
        <f t="shared" si="216"/>
        <v>47380</v>
      </c>
      <c r="M1341" s="9">
        <f t="shared" si="215"/>
        <v>0</v>
      </c>
      <c r="P1341" s="24">
        <f t="shared" si="208"/>
        <v>1338</v>
      </c>
      <c r="Q1341" s="26">
        <f t="shared" si="209"/>
        <v>47380</v>
      </c>
      <c r="R1341" s="30">
        <f t="shared" si="211"/>
        <v>116619.9329799733</v>
      </c>
      <c r="S1341" s="30">
        <f t="shared" si="210"/>
        <v>39.008432719664498</v>
      </c>
      <c r="T1341" s="30">
        <f t="shared" si="212"/>
        <v>0</v>
      </c>
      <c r="U1341" s="30">
        <f t="shared" si="213"/>
        <v>116658.94141269296</v>
      </c>
    </row>
    <row r="1342" spans="11:21">
      <c r="K1342" s="24">
        <f t="shared" si="214"/>
        <v>1339</v>
      </c>
      <c r="L1342" s="13">
        <f t="shared" si="216"/>
        <v>47381</v>
      </c>
      <c r="M1342" s="9">
        <f t="shared" si="215"/>
        <v>-23816.552906502271</v>
      </c>
      <c r="P1342" s="24">
        <f t="shared" si="208"/>
        <v>1339</v>
      </c>
      <c r="Q1342" s="26">
        <f t="shared" si="209"/>
        <v>47381</v>
      </c>
      <c r="R1342" s="30">
        <f t="shared" si="211"/>
        <v>116658.94141269296</v>
      </c>
      <c r="S1342" s="30">
        <f t="shared" si="210"/>
        <v>39.021480727705338</v>
      </c>
      <c r="T1342" s="30">
        <f t="shared" si="212"/>
        <v>-23816.552906502271</v>
      </c>
      <c r="U1342" s="30">
        <f t="shared" si="213"/>
        <v>92881.409986918399</v>
      </c>
    </row>
    <row r="1343" spans="11:21">
      <c r="K1343" s="24">
        <f t="shared" si="214"/>
        <v>1340</v>
      </c>
      <c r="L1343" s="13">
        <f t="shared" si="216"/>
        <v>47382</v>
      </c>
      <c r="M1343" s="9">
        <f t="shared" si="215"/>
        <v>0</v>
      </c>
      <c r="P1343" s="24">
        <f t="shared" si="208"/>
        <v>1340</v>
      </c>
      <c r="Q1343" s="26">
        <f t="shared" si="209"/>
        <v>47382</v>
      </c>
      <c r="R1343" s="30">
        <f t="shared" si="211"/>
        <v>92881.409986918399</v>
      </c>
      <c r="S1343" s="30">
        <f t="shared" si="210"/>
        <v>31.068087073969352</v>
      </c>
      <c r="T1343" s="30">
        <f t="shared" si="212"/>
        <v>0</v>
      </c>
      <c r="U1343" s="30">
        <f t="shared" si="213"/>
        <v>92912.478073992374</v>
      </c>
    </row>
    <row r="1344" spans="11:21">
      <c r="K1344" s="24">
        <f t="shared" si="214"/>
        <v>1341</v>
      </c>
      <c r="L1344" s="13">
        <f t="shared" si="216"/>
        <v>47383</v>
      </c>
      <c r="M1344" s="9">
        <f t="shared" si="215"/>
        <v>0</v>
      </c>
      <c r="P1344" s="24">
        <f t="shared" si="208"/>
        <v>1341</v>
      </c>
      <c r="Q1344" s="26">
        <f t="shared" si="209"/>
        <v>47383</v>
      </c>
      <c r="R1344" s="30">
        <f t="shared" si="211"/>
        <v>92912.478073992374</v>
      </c>
      <c r="S1344" s="30">
        <f t="shared" si="210"/>
        <v>31.078479100044021</v>
      </c>
      <c r="T1344" s="30">
        <f t="shared" si="212"/>
        <v>0</v>
      </c>
      <c r="U1344" s="30">
        <f t="shared" si="213"/>
        <v>92943.556553092421</v>
      </c>
    </row>
    <row r="1345" spans="11:21">
      <c r="K1345" s="24">
        <f t="shared" si="214"/>
        <v>1342</v>
      </c>
      <c r="L1345" s="13">
        <f t="shared" si="216"/>
        <v>47384</v>
      </c>
      <c r="M1345" s="9">
        <f t="shared" si="215"/>
        <v>0</v>
      </c>
      <c r="P1345" s="24">
        <f t="shared" si="208"/>
        <v>1342</v>
      </c>
      <c r="Q1345" s="26">
        <f t="shared" si="209"/>
        <v>47384</v>
      </c>
      <c r="R1345" s="30">
        <f t="shared" si="211"/>
        <v>92943.556553092421</v>
      </c>
      <c r="S1345" s="30">
        <f t="shared" si="210"/>
        <v>31.088874602168104</v>
      </c>
      <c r="T1345" s="30">
        <f t="shared" si="212"/>
        <v>0</v>
      </c>
      <c r="U1345" s="30">
        <f t="shared" si="213"/>
        <v>92974.645427694588</v>
      </c>
    </row>
    <row r="1346" spans="11:21">
      <c r="K1346" s="24">
        <f t="shared" si="214"/>
        <v>1343</v>
      </c>
      <c r="L1346" s="13">
        <f t="shared" si="216"/>
        <v>47385</v>
      </c>
      <c r="M1346" s="9">
        <f t="shared" si="215"/>
        <v>0</v>
      </c>
      <c r="P1346" s="24">
        <f t="shared" si="208"/>
        <v>1343</v>
      </c>
      <c r="Q1346" s="26">
        <f t="shared" si="209"/>
        <v>47385</v>
      </c>
      <c r="R1346" s="30">
        <f t="shared" si="211"/>
        <v>92974.645427694588</v>
      </c>
      <c r="S1346" s="30">
        <f t="shared" si="210"/>
        <v>31.09927358150431</v>
      </c>
      <c r="T1346" s="30">
        <f t="shared" si="212"/>
        <v>0</v>
      </c>
      <c r="U1346" s="30">
        <f t="shared" si="213"/>
        <v>93005.744701276097</v>
      </c>
    </row>
    <row r="1347" spans="11:21">
      <c r="K1347" s="24">
        <f t="shared" si="214"/>
        <v>1344</v>
      </c>
      <c r="L1347" s="13">
        <f t="shared" si="216"/>
        <v>47386</v>
      </c>
      <c r="M1347" s="9">
        <f t="shared" si="215"/>
        <v>0</v>
      </c>
      <c r="P1347" s="24">
        <f t="shared" si="208"/>
        <v>1344</v>
      </c>
      <c r="Q1347" s="26">
        <f t="shared" si="209"/>
        <v>47386</v>
      </c>
      <c r="R1347" s="30">
        <f t="shared" si="211"/>
        <v>93005.744701276097</v>
      </c>
      <c r="S1347" s="30">
        <f t="shared" si="210"/>
        <v>31.109676039215749</v>
      </c>
      <c r="T1347" s="30">
        <f t="shared" si="212"/>
        <v>0</v>
      </c>
      <c r="U1347" s="30">
        <f t="shared" si="213"/>
        <v>93036.854377315307</v>
      </c>
    </row>
    <row r="1348" spans="11:21">
      <c r="K1348" s="24">
        <f t="shared" si="214"/>
        <v>1345</v>
      </c>
      <c r="L1348" s="13">
        <f t="shared" si="216"/>
        <v>47387</v>
      </c>
      <c r="M1348" s="9">
        <f t="shared" si="215"/>
        <v>0</v>
      </c>
      <c r="P1348" s="24">
        <f t="shared" si="208"/>
        <v>1345</v>
      </c>
      <c r="Q1348" s="26">
        <f t="shared" si="209"/>
        <v>47387</v>
      </c>
      <c r="R1348" s="30">
        <f t="shared" si="211"/>
        <v>93036.854377315307</v>
      </c>
      <c r="S1348" s="30">
        <f t="shared" si="210"/>
        <v>31.120081976465897</v>
      </c>
      <c r="T1348" s="30">
        <f t="shared" si="212"/>
        <v>0</v>
      </c>
      <c r="U1348" s="30">
        <f t="shared" si="213"/>
        <v>93067.97445929177</v>
      </c>
    </row>
    <row r="1349" spans="11:21">
      <c r="K1349" s="24">
        <f t="shared" si="214"/>
        <v>1346</v>
      </c>
      <c r="L1349" s="13">
        <f t="shared" si="216"/>
        <v>47388</v>
      </c>
      <c r="M1349" s="9">
        <f t="shared" si="215"/>
        <v>0</v>
      </c>
      <c r="P1349" s="24">
        <f t="shared" ref="P1349:P1412" si="217">+P1348+1</f>
        <v>1346</v>
      </c>
      <c r="Q1349" s="26">
        <f t="shared" ref="Q1349:Q1412" si="218">+L1349</f>
        <v>47388</v>
      </c>
      <c r="R1349" s="30">
        <f t="shared" si="211"/>
        <v>93067.97445929177</v>
      </c>
      <c r="S1349" s="30">
        <f t="shared" si="210"/>
        <v>31.130491394418637</v>
      </c>
      <c r="T1349" s="30">
        <f t="shared" si="212"/>
        <v>0</v>
      </c>
      <c r="U1349" s="30">
        <f t="shared" si="213"/>
        <v>93099.104950686189</v>
      </c>
    </row>
    <row r="1350" spans="11:21">
      <c r="K1350" s="24">
        <f t="shared" si="214"/>
        <v>1347</v>
      </c>
      <c r="L1350" s="13">
        <f t="shared" si="216"/>
        <v>47389</v>
      </c>
      <c r="M1350" s="9">
        <f t="shared" si="215"/>
        <v>0</v>
      </c>
      <c r="P1350" s="24">
        <f t="shared" si="217"/>
        <v>1347</v>
      </c>
      <c r="Q1350" s="26">
        <f t="shared" si="218"/>
        <v>47389</v>
      </c>
      <c r="R1350" s="30">
        <f t="shared" si="211"/>
        <v>93099.104950686189</v>
      </c>
      <c r="S1350" s="30">
        <f t="shared" ref="S1350:S1413" si="219">+R1350*$M$2</f>
        <v>31.14090429423824</v>
      </c>
      <c r="T1350" s="30">
        <f t="shared" si="212"/>
        <v>0</v>
      </c>
      <c r="U1350" s="30">
        <f t="shared" si="213"/>
        <v>93130.245854980429</v>
      </c>
    </row>
    <row r="1351" spans="11:21">
      <c r="K1351" s="24">
        <f t="shared" si="214"/>
        <v>1348</v>
      </c>
      <c r="L1351" s="13">
        <f t="shared" si="216"/>
        <v>47390</v>
      </c>
      <c r="M1351" s="9">
        <f t="shared" si="215"/>
        <v>0</v>
      </c>
      <c r="P1351" s="24">
        <f t="shared" si="217"/>
        <v>1348</v>
      </c>
      <c r="Q1351" s="26">
        <f t="shared" si="218"/>
        <v>47390</v>
      </c>
      <c r="R1351" s="30">
        <f t="shared" si="211"/>
        <v>93130.245854980429</v>
      </c>
      <c r="S1351" s="30">
        <f t="shared" si="219"/>
        <v>31.151320677089362</v>
      </c>
      <c r="T1351" s="30">
        <f t="shared" si="212"/>
        <v>0</v>
      </c>
      <c r="U1351" s="30">
        <f t="shared" si="213"/>
        <v>93161.397175657519</v>
      </c>
    </row>
    <row r="1352" spans="11:21">
      <c r="K1352" s="24">
        <f t="shared" si="214"/>
        <v>1349</v>
      </c>
      <c r="L1352" s="13">
        <f t="shared" si="216"/>
        <v>47391</v>
      </c>
      <c r="M1352" s="9">
        <f t="shared" si="215"/>
        <v>0</v>
      </c>
      <c r="P1352" s="24">
        <f t="shared" si="217"/>
        <v>1349</v>
      </c>
      <c r="Q1352" s="26">
        <f t="shared" si="218"/>
        <v>47391</v>
      </c>
      <c r="R1352" s="30">
        <f t="shared" si="211"/>
        <v>93161.397175657519</v>
      </c>
      <c r="S1352" s="30">
        <f t="shared" si="219"/>
        <v>31.161740544137043</v>
      </c>
      <c r="T1352" s="30">
        <f t="shared" si="212"/>
        <v>0</v>
      </c>
      <c r="U1352" s="30">
        <f t="shared" si="213"/>
        <v>93192.558916201655</v>
      </c>
    </row>
    <row r="1353" spans="11:21">
      <c r="K1353" s="24">
        <f t="shared" si="214"/>
        <v>1350</v>
      </c>
      <c r="L1353" s="13">
        <f t="shared" si="216"/>
        <v>47392</v>
      </c>
      <c r="M1353" s="9">
        <f t="shared" si="215"/>
        <v>0</v>
      </c>
      <c r="P1353" s="24">
        <f t="shared" si="217"/>
        <v>1350</v>
      </c>
      <c r="Q1353" s="26">
        <f t="shared" si="218"/>
        <v>47392</v>
      </c>
      <c r="R1353" s="30">
        <f t="shared" si="211"/>
        <v>93192.558916201655</v>
      </c>
      <c r="S1353" s="30">
        <f t="shared" si="219"/>
        <v>31.172163896546724</v>
      </c>
      <c r="T1353" s="30">
        <f t="shared" si="212"/>
        <v>0</v>
      </c>
      <c r="U1353" s="30">
        <f t="shared" si="213"/>
        <v>93223.731080098209</v>
      </c>
    </row>
    <row r="1354" spans="11:21">
      <c r="K1354" s="24">
        <f t="shared" si="214"/>
        <v>1351</v>
      </c>
      <c r="L1354" s="13">
        <f t="shared" si="216"/>
        <v>47393</v>
      </c>
      <c r="M1354" s="9">
        <f t="shared" si="215"/>
        <v>0</v>
      </c>
      <c r="P1354" s="24">
        <f t="shared" si="217"/>
        <v>1351</v>
      </c>
      <c r="Q1354" s="26">
        <f t="shared" si="218"/>
        <v>47393</v>
      </c>
      <c r="R1354" s="30">
        <f t="shared" si="211"/>
        <v>93223.731080098209</v>
      </c>
      <c r="S1354" s="30">
        <f t="shared" si="219"/>
        <v>31.182590735484233</v>
      </c>
      <c r="T1354" s="30">
        <f t="shared" si="212"/>
        <v>0</v>
      </c>
      <c r="U1354" s="30">
        <f t="shared" si="213"/>
        <v>93254.913670833688</v>
      </c>
    </row>
    <row r="1355" spans="11:21">
      <c r="K1355" s="24">
        <f t="shared" si="214"/>
        <v>1352</v>
      </c>
      <c r="L1355" s="13">
        <f t="shared" si="216"/>
        <v>47394</v>
      </c>
      <c r="M1355" s="9">
        <f t="shared" si="215"/>
        <v>0</v>
      </c>
      <c r="P1355" s="24">
        <f t="shared" si="217"/>
        <v>1352</v>
      </c>
      <c r="Q1355" s="26">
        <f t="shared" si="218"/>
        <v>47394</v>
      </c>
      <c r="R1355" s="30">
        <f t="shared" ref="R1355:R1418" si="220">+U1354</f>
        <v>93254.913670833688</v>
      </c>
      <c r="S1355" s="30">
        <f t="shared" si="219"/>
        <v>31.193021062115776</v>
      </c>
      <c r="T1355" s="30">
        <f t="shared" ref="T1355:T1418" si="221">+M1355</f>
        <v>0</v>
      </c>
      <c r="U1355" s="30">
        <f t="shared" ref="U1355:U1418" si="222">+R1355+S1355+T1355</f>
        <v>93286.106691895809</v>
      </c>
    </row>
    <row r="1356" spans="11:21">
      <c r="K1356" s="24">
        <f t="shared" si="214"/>
        <v>1353</v>
      </c>
      <c r="L1356" s="13">
        <f t="shared" si="216"/>
        <v>47395</v>
      </c>
      <c r="M1356" s="9">
        <f t="shared" si="215"/>
        <v>0</v>
      </c>
      <c r="P1356" s="24">
        <f t="shared" si="217"/>
        <v>1353</v>
      </c>
      <c r="Q1356" s="26">
        <f t="shared" si="218"/>
        <v>47395</v>
      </c>
      <c r="R1356" s="30">
        <f t="shared" si="220"/>
        <v>93286.106691895809</v>
      </c>
      <c r="S1356" s="30">
        <f t="shared" si="219"/>
        <v>31.203454877607967</v>
      </c>
      <c r="T1356" s="30">
        <f t="shared" si="221"/>
        <v>0</v>
      </c>
      <c r="U1356" s="30">
        <f t="shared" si="222"/>
        <v>93317.310146773423</v>
      </c>
    </row>
    <row r="1357" spans="11:21">
      <c r="K1357" s="24">
        <f t="shared" si="214"/>
        <v>1354</v>
      </c>
      <c r="L1357" s="13">
        <f t="shared" si="216"/>
        <v>47396</v>
      </c>
      <c r="M1357" s="9">
        <f t="shared" si="215"/>
        <v>0</v>
      </c>
      <c r="P1357" s="24">
        <f t="shared" si="217"/>
        <v>1354</v>
      </c>
      <c r="Q1357" s="26">
        <f t="shared" si="218"/>
        <v>47396</v>
      </c>
      <c r="R1357" s="30">
        <f t="shared" si="220"/>
        <v>93317.310146773423</v>
      </c>
      <c r="S1357" s="30">
        <f t="shared" si="219"/>
        <v>31.2138921831278</v>
      </c>
      <c r="T1357" s="30">
        <f t="shared" si="221"/>
        <v>0</v>
      </c>
      <c r="U1357" s="30">
        <f t="shared" si="222"/>
        <v>93348.524038956544</v>
      </c>
    </row>
    <row r="1358" spans="11:21">
      <c r="K1358" s="24">
        <f t="shared" si="214"/>
        <v>1355</v>
      </c>
      <c r="L1358" s="13">
        <f t="shared" si="216"/>
        <v>47397</v>
      </c>
      <c r="M1358" s="9">
        <f t="shared" si="215"/>
        <v>0</v>
      </c>
      <c r="P1358" s="24">
        <f t="shared" si="217"/>
        <v>1355</v>
      </c>
      <c r="Q1358" s="26">
        <f t="shared" si="218"/>
        <v>47397</v>
      </c>
      <c r="R1358" s="30">
        <f t="shared" si="220"/>
        <v>93348.524038956544</v>
      </c>
      <c r="S1358" s="30">
        <f t="shared" si="219"/>
        <v>31.224332979842657</v>
      </c>
      <c r="T1358" s="30">
        <f t="shared" si="221"/>
        <v>0</v>
      </c>
      <c r="U1358" s="30">
        <f t="shared" si="222"/>
        <v>93379.748371936381</v>
      </c>
    </row>
    <row r="1359" spans="11:21">
      <c r="K1359" s="24">
        <f t="shared" si="214"/>
        <v>1356</v>
      </c>
      <c r="L1359" s="13">
        <f t="shared" si="216"/>
        <v>47398</v>
      </c>
      <c r="M1359" s="9">
        <f t="shared" si="215"/>
        <v>0</v>
      </c>
      <c r="P1359" s="24">
        <f t="shared" si="217"/>
        <v>1356</v>
      </c>
      <c r="Q1359" s="26">
        <f t="shared" si="218"/>
        <v>47398</v>
      </c>
      <c r="R1359" s="30">
        <f t="shared" si="220"/>
        <v>93379.748371936381</v>
      </c>
      <c r="S1359" s="30">
        <f t="shared" si="219"/>
        <v>31.234777268920318</v>
      </c>
      <c r="T1359" s="30">
        <f t="shared" si="221"/>
        <v>0</v>
      </c>
      <c r="U1359" s="30">
        <f t="shared" si="222"/>
        <v>93410.983149205305</v>
      </c>
    </row>
    <row r="1360" spans="11:21">
      <c r="K1360" s="24">
        <f t="shared" si="214"/>
        <v>1357</v>
      </c>
      <c r="L1360" s="13">
        <f t="shared" si="216"/>
        <v>47399</v>
      </c>
      <c r="M1360" s="9">
        <f t="shared" si="215"/>
        <v>0</v>
      </c>
      <c r="P1360" s="24">
        <f t="shared" si="217"/>
        <v>1357</v>
      </c>
      <c r="Q1360" s="26">
        <f t="shared" si="218"/>
        <v>47399</v>
      </c>
      <c r="R1360" s="30">
        <f t="shared" si="220"/>
        <v>93410.983149205305</v>
      </c>
      <c r="S1360" s="30">
        <f t="shared" si="219"/>
        <v>31.245225051528955</v>
      </c>
      <c r="T1360" s="30">
        <f t="shared" si="221"/>
        <v>0</v>
      </c>
      <c r="U1360" s="30">
        <f t="shared" si="222"/>
        <v>93442.22837425684</v>
      </c>
    </row>
    <row r="1361" spans="11:21">
      <c r="K1361" s="24">
        <f t="shared" si="214"/>
        <v>1358</v>
      </c>
      <c r="L1361" s="13">
        <f t="shared" si="216"/>
        <v>47400</v>
      </c>
      <c r="M1361" s="9">
        <f t="shared" si="215"/>
        <v>0</v>
      </c>
      <c r="P1361" s="24">
        <f t="shared" si="217"/>
        <v>1358</v>
      </c>
      <c r="Q1361" s="26">
        <f t="shared" si="218"/>
        <v>47400</v>
      </c>
      <c r="R1361" s="30">
        <f t="shared" si="220"/>
        <v>93442.22837425684</v>
      </c>
      <c r="S1361" s="30">
        <f t="shared" si="219"/>
        <v>31.255676328837122</v>
      </c>
      <c r="T1361" s="30">
        <f t="shared" si="221"/>
        <v>0</v>
      </c>
      <c r="U1361" s="30">
        <f t="shared" si="222"/>
        <v>93473.48405058567</v>
      </c>
    </row>
    <row r="1362" spans="11:21">
      <c r="K1362" s="24">
        <f t="shared" si="214"/>
        <v>1359</v>
      </c>
      <c r="L1362" s="13">
        <f t="shared" si="216"/>
        <v>47401</v>
      </c>
      <c r="M1362" s="9">
        <f t="shared" si="215"/>
        <v>0</v>
      </c>
      <c r="P1362" s="24">
        <f t="shared" si="217"/>
        <v>1359</v>
      </c>
      <c r="Q1362" s="26">
        <f t="shared" si="218"/>
        <v>47401</v>
      </c>
      <c r="R1362" s="30">
        <f t="shared" si="220"/>
        <v>93473.48405058567</v>
      </c>
      <c r="S1362" s="30">
        <f t="shared" si="219"/>
        <v>31.266131102013762</v>
      </c>
      <c r="T1362" s="30">
        <f t="shared" si="221"/>
        <v>0</v>
      </c>
      <c r="U1362" s="30">
        <f t="shared" si="222"/>
        <v>93504.75018168769</v>
      </c>
    </row>
    <row r="1363" spans="11:21">
      <c r="K1363" s="24">
        <f t="shared" si="214"/>
        <v>1360</v>
      </c>
      <c r="L1363" s="13">
        <f t="shared" si="216"/>
        <v>47402</v>
      </c>
      <c r="M1363" s="9">
        <f t="shared" si="215"/>
        <v>0</v>
      </c>
      <c r="P1363" s="24">
        <f t="shared" si="217"/>
        <v>1360</v>
      </c>
      <c r="Q1363" s="26">
        <f t="shared" si="218"/>
        <v>47402</v>
      </c>
      <c r="R1363" s="30">
        <f t="shared" si="220"/>
        <v>93504.75018168769</v>
      </c>
      <c r="S1363" s="30">
        <f t="shared" si="219"/>
        <v>31.27658937222823</v>
      </c>
      <c r="T1363" s="30">
        <f t="shared" si="221"/>
        <v>0</v>
      </c>
      <c r="U1363" s="30">
        <f t="shared" si="222"/>
        <v>93536.026771059915</v>
      </c>
    </row>
    <row r="1364" spans="11:21">
      <c r="K1364" s="24">
        <f t="shared" si="214"/>
        <v>1361</v>
      </c>
      <c r="L1364" s="13">
        <f t="shared" si="216"/>
        <v>47403</v>
      </c>
      <c r="M1364" s="9">
        <f t="shared" si="215"/>
        <v>0</v>
      </c>
      <c r="P1364" s="24">
        <f t="shared" si="217"/>
        <v>1361</v>
      </c>
      <c r="Q1364" s="26">
        <f t="shared" si="218"/>
        <v>47403</v>
      </c>
      <c r="R1364" s="30">
        <f t="shared" si="220"/>
        <v>93536.026771059915</v>
      </c>
      <c r="S1364" s="30">
        <f t="shared" si="219"/>
        <v>31.287051140650242</v>
      </c>
      <c r="T1364" s="30">
        <f t="shared" si="221"/>
        <v>0</v>
      </c>
      <c r="U1364" s="30">
        <f t="shared" si="222"/>
        <v>93567.313822200565</v>
      </c>
    </row>
    <row r="1365" spans="11:21">
      <c r="K1365" s="24">
        <f t="shared" si="214"/>
        <v>1362</v>
      </c>
      <c r="L1365" s="13">
        <f t="shared" si="216"/>
        <v>47404</v>
      </c>
      <c r="M1365" s="9">
        <f t="shared" si="215"/>
        <v>0</v>
      </c>
      <c r="P1365" s="24">
        <f t="shared" si="217"/>
        <v>1362</v>
      </c>
      <c r="Q1365" s="26">
        <f t="shared" si="218"/>
        <v>47404</v>
      </c>
      <c r="R1365" s="30">
        <f t="shared" si="220"/>
        <v>93567.313822200565</v>
      </c>
      <c r="S1365" s="30">
        <f t="shared" si="219"/>
        <v>31.297516408449926</v>
      </c>
      <c r="T1365" s="30">
        <f t="shared" si="221"/>
        <v>0</v>
      </c>
      <c r="U1365" s="30">
        <f t="shared" si="222"/>
        <v>93598.611338609015</v>
      </c>
    </row>
    <row r="1366" spans="11:21">
      <c r="K1366" s="24">
        <f t="shared" si="214"/>
        <v>1363</v>
      </c>
      <c r="L1366" s="13">
        <f t="shared" si="216"/>
        <v>47405</v>
      </c>
      <c r="M1366" s="9">
        <f t="shared" si="215"/>
        <v>0</v>
      </c>
      <c r="P1366" s="24">
        <f t="shared" si="217"/>
        <v>1363</v>
      </c>
      <c r="Q1366" s="26">
        <f t="shared" si="218"/>
        <v>47405</v>
      </c>
      <c r="R1366" s="30">
        <f t="shared" si="220"/>
        <v>93598.611338609015</v>
      </c>
      <c r="S1366" s="30">
        <f t="shared" si="219"/>
        <v>31.307985176797796</v>
      </c>
      <c r="T1366" s="30">
        <f t="shared" si="221"/>
        <v>0</v>
      </c>
      <c r="U1366" s="30">
        <f t="shared" si="222"/>
        <v>93629.919323785813</v>
      </c>
    </row>
    <row r="1367" spans="11:21">
      <c r="K1367" s="24">
        <f t="shared" si="214"/>
        <v>1364</v>
      </c>
      <c r="L1367" s="13">
        <f t="shared" si="216"/>
        <v>47406</v>
      </c>
      <c r="M1367" s="9">
        <f t="shared" si="215"/>
        <v>0</v>
      </c>
      <c r="P1367" s="24">
        <f t="shared" si="217"/>
        <v>1364</v>
      </c>
      <c r="Q1367" s="26">
        <f t="shared" si="218"/>
        <v>47406</v>
      </c>
      <c r="R1367" s="30">
        <f t="shared" si="220"/>
        <v>93629.919323785813</v>
      </c>
      <c r="S1367" s="30">
        <f t="shared" si="219"/>
        <v>31.318457446864759</v>
      </c>
      <c r="T1367" s="30">
        <f t="shared" si="221"/>
        <v>0</v>
      </c>
      <c r="U1367" s="30">
        <f t="shared" si="222"/>
        <v>93661.237781232674</v>
      </c>
    </row>
    <row r="1368" spans="11:21">
      <c r="K1368" s="24">
        <f t="shared" si="214"/>
        <v>1365</v>
      </c>
      <c r="L1368" s="13">
        <f t="shared" si="216"/>
        <v>47407</v>
      </c>
      <c r="M1368" s="9">
        <f t="shared" si="215"/>
        <v>0</v>
      </c>
      <c r="P1368" s="24">
        <f t="shared" si="217"/>
        <v>1365</v>
      </c>
      <c r="Q1368" s="26">
        <f t="shared" si="218"/>
        <v>47407</v>
      </c>
      <c r="R1368" s="30">
        <f t="shared" si="220"/>
        <v>93661.237781232674</v>
      </c>
      <c r="S1368" s="30">
        <f t="shared" si="219"/>
        <v>31.328933219822108</v>
      </c>
      <c r="T1368" s="30">
        <f t="shared" si="221"/>
        <v>0</v>
      </c>
      <c r="U1368" s="30">
        <f t="shared" si="222"/>
        <v>93692.566714452492</v>
      </c>
    </row>
    <row r="1369" spans="11:21">
      <c r="K1369" s="24">
        <f t="shared" si="214"/>
        <v>1366</v>
      </c>
      <c r="L1369" s="13">
        <f t="shared" si="216"/>
        <v>47408</v>
      </c>
      <c r="M1369" s="9">
        <f t="shared" si="215"/>
        <v>0</v>
      </c>
      <c r="P1369" s="24">
        <f t="shared" si="217"/>
        <v>1366</v>
      </c>
      <c r="Q1369" s="26">
        <f t="shared" si="218"/>
        <v>47408</v>
      </c>
      <c r="R1369" s="30">
        <f t="shared" si="220"/>
        <v>93692.566714452492</v>
      </c>
      <c r="S1369" s="30">
        <f t="shared" si="219"/>
        <v>31.339412496841536</v>
      </c>
      <c r="T1369" s="30">
        <f t="shared" si="221"/>
        <v>0</v>
      </c>
      <c r="U1369" s="30">
        <f t="shared" si="222"/>
        <v>93723.90612694934</v>
      </c>
    </row>
    <row r="1370" spans="11:21">
      <c r="K1370" s="24">
        <f t="shared" si="214"/>
        <v>1367</v>
      </c>
      <c r="L1370" s="13">
        <f t="shared" si="216"/>
        <v>47409</v>
      </c>
      <c r="M1370" s="9">
        <f t="shared" si="215"/>
        <v>0</v>
      </c>
      <c r="P1370" s="24">
        <f t="shared" si="217"/>
        <v>1367</v>
      </c>
      <c r="Q1370" s="26">
        <f t="shared" si="218"/>
        <v>47409</v>
      </c>
      <c r="R1370" s="30">
        <f t="shared" si="220"/>
        <v>93723.90612694934</v>
      </c>
      <c r="S1370" s="30">
        <f t="shared" si="219"/>
        <v>31.349895279095126</v>
      </c>
      <c r="T1370" s="30">
        <f t="shared" si="221"/>
        <v>0</v>
      </c>
      <c r="U1370" s="30">
        <f t="shared" si="222"/>
        <v>93755.256022228437</v>
      </c>
    </row>
    <row r="1371" spans="11:21">
      <c r="K1371" s="24">
        <f t="shared" si="214"/>
        <v>1368</v>
      </c>
      <c r="L1371" s="13">
        <f t="shared" si="216"/>
        <v>47410</v>
      </c>
      <c r="M1371" s="9">
        <f t="shared" si="215"/>
        <v>0</v>
      </c>
      <c r="P1371" s="24">
        <f t="shared" si="217"/>
        <v>1368</v>
      </c>
      <c r="Q1371" s="26">
        <f t="shared" si="218"/>
        <v>47410</v>
      </c>
      <c r="R1371" s="30">
        <f t="shared" si="220"/>
        <v>93755.256022228437</v>
      </c>
      <c r="S1371" s="30">
        <f t="shared" si="219"/>
        <v>31.360381567755343</v>
      </c>
      <c r="T1371" s="30">
        <f t="shared" si="221"/>
        <v>0</v>
      </c>
      <c r="U1371" s="30">
        <f t="shared" si="222"/>
        <v>93786.616403796186</v>
      </c>
    </row>
    <row r="1372" spans="11:21">
      <c r="K1372" s="24">
        <f t="shared" si="214"/>
        <v>1369</v>
      </c>
      <c r="L1372" s="13">
        <f t="shared" si="216"/>
        <v>47411</v>
      </c>
      <c r="M1372" s="9">
        <f t="shared" si="215"/>
        <v>-23816.552906502271</v>
      </c>
      <c r="P1372" s="24">
        <f t="shared" si="217"/>
        <v>1369</v>
      </c>
      <c r="Q1372" s="26">
        <f t="shared" si="218"/>
        <v>47411</v>
      </c>
      <c r="R1372" s="30">
        <f t="shared" si="220"/>
        <v>93786.616403796186</v>
      </c>
      <c r="S1372" s="30">
        <f t="shared" si="219"/>
        <v>31.37087136399505</v>
      </c>
      <c r="T1372" s="30">
        <f t="shared" si="221"/>
        <v>-23816.552906502271</v>
      </c>
      <c r="U1372" s="30">
        <f t="shared" si="222"/>
        <v>70001.434368657909</v>
      </c>
    </row>
    <row r="1373" spans="11:21">
      <c r="K1373" s="24">
        <f t="shared" si="214"/>
        <v>1370</v>
      </c>
      <c r="L1373" s="13">
        <f t="shared" si="216"/>
        <v>47412</v>
      </c>
      <c r="M1373" s="9">
        <f t="shared" si="215"/>
        <v>0</v>
      </c>
      <c r="P1373" s="24">
        <f t="shared" si="217"/>
        <v>1370</v>
      </c>
      <c r="Q1373" s="26">
        <f t="shared" si="218"/>
        <v>47412</v>
      </c>
      <c r="R1373" s="30">
        <f t="shared" si="220"/>
        <v>70001.434368657909</v>
      </c>
      <c r="S1373" s="30">
        <f t="shared" si="219"/>
        <v>23.4149186427566</v>
      </c>
      <c r="T1373" s="30">
        <f t="shared" si="221"/>
        <v>0</v>
      </c>
      <c r="U1373" s="30">
        <f t="shared" si="222"/>
        <v>70024.849287300662</v>
      </c>
    </row>
    <row r="1374" spans="11:21">
      <c r="K1374" s="24">
        <f t="shared" si="214"/>
        <v>1371</v>
      </c>
      <c r="L1374" s="13">
        <f t="shared" si="216"/>
        <v>47413</v>
      </c>
      <c r="M1374" s="9">
        <f t="shared" si="215"/>
        <v>0</v>
      </c>
      <c r="P1374" s="24">
        <f t="shared" si="217"/>
        <v>1371</v>
      </c>
      <c r="Q1374" s="26">
        <f t="shared" si="218"/>
        <v>47413</v>
      </c>
      <c r="R1374" s="30">
        <f t="shared" si="220"/>
        <v>70024.849287300662</v>
      </c>
      <c r="S1374" s="30">
        <f t="shared" si="219"/>
        <v>23.422750745341236</v>
      </c>
      <c r="T1374" s="30">
        <f t="shared" si="221"/>
        <v>0</v>
      </c>
      <c r="U1374" s="30">
        <f t="shared" si="222"/>
        <v>70048.272038046009</v>
      </c>
    </row>
    <row r="1375" spans="11:21">
      <c r="K1375" s="24">
        <f t="shared" ref="K1375:K1438" si="223">+K1374+1</f>
        <v>1372</v>
      </c>
      <c r="L1375" s="13">
        <f t="shared" si="216"/>
        <v>47414</v>
      </c>
      <c r="M1375" s="9">
        <f t="shared" si="215"/>
        <v>0</v>
      </c>
      <c r="P1375" s="24">
        <f t="shared" si="217"/>
        <v>1372</v>
      </c>
      <c r="Q1375" s="26">
        <f t="shared" si="218"/>
        <v>47414</v>
      </c>
      <c r="R1375" s="30">
        <f t="shared" si="220"/>
        <v>70048.272038046009</v>
      </c>
      <c r="S1375" s="30">
        <f t="shared" si="219"/>
        <v>23.430585467701402</v>
      </c>
      <c r="T1375" s="30">
        <f t="shared" si="221"/>
        <v>0</v>
      </c>
      <c r="U1375" s="30">
        <f t="shared" si="222"/>
        <v>70071.702623513716</v>
      </c>
    </row>
    <row r="1376" spans="11:21">
      <c r="K1376" s="24">
        <f t="shared" si="223"/>
        <v>1373</v>
      </c>
      <c r="L1376" s="13">
        <f t="shared" si="216"/>
        <v>47415</v>
      </c>
      <c r="M1376" s="9">
        <f t="shared" si="215"/>
        <v>0</v>
      </c>
      <c r="P1376" s="24">
        <f t="shared" si="217"/>
        <v>1373</v>
      </c>
      <c r="Q1376" s="26">
        <f t="shared" si="218"/>
        <v>47415</v>
      </c>
      <c r="R1376" s="30">
        <f t="shared" si="220"/>
        <v>70071.702623513716</v>
      </c>
      <c r="S1376" s="30">
        <f t="shared" si="219"/>
        <v>23.438422810713394</v>
      </c>
      <c r="T1376" s="30">
        <f t="shared" si="221"/>
        <v>0</v>
      </c>
      <c r="U1376" s="30">
        <f t="shared" si="222"/>
        <v>70095.141046324425</v>
      </c>
    </row>
    <row r="1377" spans="11:21">
      <c r="K1377" s="24">
        <f t="shared" si="223"/>
        <v>1374</v>
      </c>
      <c r="L1377" s="13">
        <f t="shared" si="216"/>
        <v>47416</v>
      </c>
      <c r="M1377" s="9">
        <f t="shared" si="215"/>
        <v>0</v>
      </c>
      <c r="P1377" s="24">
        <f t="shared" si="217"/>
        <v>1374</v>
      </c>
      <c r="Q1377" s="26">
        <f t="shared" si="218"/>
        <v>47416</v>
      </c>
      <c r="R1377" s="30">
        <f t="shared" si="220"/>
        <v>70095.141046324425</v>
      </c>
      <c r="S1377" s="30">
        <f t="shared" si="219"/>
        <v>23.446262775253789</v>
      </c>
      <c r="T1377" s="30">
        <f t="shared" si="221"/>
        <v>0</v>
      </c>
      <c r="U1377" s="30">
        <f t="shared" si="222"/>
        <v>70118.587309099676</v>
      </c>
    </row>
    <row r="1378" spans="11:21">
      <c r="K1378" s="24">
        <f t="shared" si="223"/>
        <v>1375</v>
      </c>
      <c r="L1378" s="13">
        <f t="shared" si="216"/>
        <v>47417</v>
      </c>
      <c r="M1378" s="9">
        <f t="shared" si="215"/>
        <v>0</v>
      </c>
      <c r="P1378" s="24">
        <f t="shared" si="217"/>
        <v>1375</v>
      </c>
      <c r="Q1378" s="26">
        <f t="shared" si="218"/>
        <v>47417</v>
      </c>
      <c r="R1378" s="30">
        <f t="shared" si="220"/>
        <v>70118.587309099676</v>
      </c>
      <c r="S1378" s="30">
        <f t="shared" si="219"/>
        <v>23.454105362199481</v>
      </c>
      <c r="T1378" s="30">
        <f t="shared" si="221"/>
        <v>0</v>
      </c>
      <c r="U1378" s="30">
        <f t="shared" si="222"/>
        <v>70142.04141446187</v>
      </c>
    </row>
    <row r="1379" spans="11:21">
      <c r="K1379" s="24">
        <f t="shared" si="223"/>
        <v>1376</v>
      </c>
      <c r="L1379" s="13">
        <f t="shared" si="216"/>
        <v>47418</v>
      </c>
      <c r="M1379" s="9">
        <f t="shared" ref="M1379:M1442" si="224">-IFERROR(VLOOKUP(L1379,$A$11:$E$58,5,FALSE),0)</f>
        <v>0</v>
      </c>
      <c r="P1379" s="24">
        <f t="shared" si="217"/>
        <v>1376</v>
      </c>
      <c r="Q1379" s="26">
        <f t="shared" si="218"/>
        <v>47418</v>
      </c>
      <c r="R1379" s="30">
        <f t="shared" si="220"/>
        <v>70142.04141446187</v>
      </c>
      <c r="S1379" s="30">
        <f t="shared" si="219"/>
        <v>23.461950572427632</v>
      </c>
      <c r="T1379" s="30">
        <f t="shared" si="221"/>
        <v>0</v>
      </c>
      <c r="U1379" s="30">
        <f t="shared" si="222"/>
        <v>70165.503365034296</v>
      </c>
    </row>
    <row r="1380" spans="11:21">
      <c r="K1380" s="24">
        <f t="shared" si="223"/>
        <v>1377</v>
      </c>
      <c r="L1380" s="13">
        <f t="shared" si="216"/>
        <v>47419</v>
      </c>
      <c r="M1380" s="9">
        <f t="shared" si="224"/>
        <v>0</v>
      </c>
      <c r="P1380" s="24">
        <f t="shared" si="217"/>
        <v>1377</v>
      </c>
      <c r="Q1380" s="26">
        <f t="shared" si="218"/>
        <v>47419</v>
      </c>
      <c r="R1380" s="30">
        <f t="shared" si="220"/>
        <v>70165.503365034296</v>
      </c>
      <c r="S1380" s="30">
        <f t="shared" si="219"/>
        <v>23.46979840681572</v>
      </c>
      <c r="T1380" s="30">
        <f t="shared" si="221"/>
        <v>0</v>
      </c>
      <c r="U1380" s="30">
        <f t="shared" si="222"/>
        <v>70188.973163441115</v>
      </c>
    </row>
    <row r="1381" spans="11:21">
      <c r="K1381" s="24">
        <f t="shared" si="223"/>
        <v>1378</v>
      </c>
      <c r="L1381" s="13">
        <f t="shared" ref="L1381:L1444" si="225">+L1380+1</f>
        <v>47420</v>
      </c>
      <c r="M1381" s="9">
        <f t="shared" si="224"/>
        <v>0</v>
      </c>
      <c r="P1381" s="24">
        <f t="shared" si="217"/>
        <v>1378</v>
      </c>
      <c r="Q1381" s="26">
        <f t="shared" si="218"/>
        <v>47420</v>
      </c>
      <c r="R1381" s="30">
        <f t="shared" si="220"/>
        <v>70188.973163441115</v>
      </c>
      <c r="S1381" s="30">
        <f t="shared" si="219"/>
        <v>23.477648866241502</v>
      </c>
      <c r="T1381" s="30">
        <f t="shared" si="221"/>
        <v>0</v>
      </c>
      <c r="U1381" s="30">
        <f t="shared" si="222"/>
        <v>70212.450812307361</v>
      </c>
    </row>
    <row r="1382" spans="11:21">
      <c r="K1382" s="24">
        <f t="shared" si="223"/>
        <v>1379</v>
      </c>
      <c r="L1382" s="13">
        <f t="shared" si="225"/>
        <v>47421</v>
      </c>
      <c r="M1382" s="9">
        <f t="shared" si="224"/>
        <v>0</v>
      </c>
      <c r="P1382" s="24">
        <f t="shared" si="217"/>
        <v>1379</v>
      </c>
      <c r="Q1382" s="26">
        <f t="shared" si="218"/>
        <v>47421</v>
      </c>
      <c r="R1382" s="30">
        <f t="shared" si="220"/>
        <v>70212.450812307361</v>
      </c>
      <c r="S1382" s="30">
        <f t="shared" si="219"/>
        <v>23.485501951583029</v>
      </c>
      <c r="T1382" s="30">
        <f t="shared" si="221"/>
        <v>0</v>
      </c>
      <c r="U1382" s="30">
        <f t="shared" si="222"/>
        <v>70235.936314258943</v>
      </c>
    </row>
    <row r="1383" spans="11:21">
      <c r="K1383" s="24">
        <f t="shared" si="223"/>
        <v>1380</v>
      </c>
      <c r="L1383" s="13">
        <f t="shared" si="225"/>
        <v>47422</v>
      </c>
      <c r="M1383" s="9">
        <f t="shared" si="224"/>
        <v>0</v>
      </c>
      <c r="P1383" s="24">
        <f t="shared" si="217"/>
        <v>1380</v>
      </c>
      <c r="Q1383" s="26">
        <f t="shared" si="218"/>
        <v>47422</v>
      </c>
      <c r="R1383" s="30">
        <f t="shared" si="220"/>
        <v>70235.936314258943</v>
      </c>
      <c r="S1383" s="30">
        <f t="shared" si="219"/>
        <v>23.493357663718648</v>
      </c>
      <c r="T1383" s="30">
        <f t="shared" si="221"/>
        <v>0</v>
      </c>
      <c r="U1383" s="30">
        <f t="shared" si="222"/>
        <v>70259.429671922655</v>
      </c>
    </row>
    <row r="1384" spans="11:21">
      <c r="K1384" s="24">
        <f t="shared" si="223"/>
        <v>1381</v>
      </c>
      <c r="L1384" s="13">
        <f t="shared" si="225"/>
        <v>47423</v>
      </c>
      <c r="M1384" s="9">
        <f t="shared" si="224"/>
        <v>0</v>
      </c>
      <c r="P1384" s="24">
        <f t="shared" si="217"/>
        <v>1381</v>
      </c>
      <c r="Q1384" s="26">
        <f t="shared" si="218"/>
        <v>47423</v>
      </c>
      <c r="R1384" s="30">
        <f t="shared" si="220"/>
        <v>70259.429671922655</v>
      </c>
      <c r="S1384" s="30">
        <f t="shared" si="219"/>
        <v>23.501216003526999</v>
      </c>
      <c r="T1384" s="30">
        <f t="shared" si="221"/>
        <v>0</v>
      </c>
      <c r="U1384" s="30">
        <f t="shared" si="222"/>
        <v>70282.930887926181</v>
      </c>
    </row>
    <row r="1385" spans="11:21">
      <c r="K1385" s="24">
        <f t="shared" si="223"/>
        <v>1382</v>
      </c>
      <c r="L1385" s="13">
        <f t="shared" si="225"/>
        <v>47424</v>
      </c>
      <c r="M1385" s="9">
        <f t="shared" si="224"/>
        <v>0</v>
      </c>
      <c r="P1385" s="24">
        <f t="shared" si="217"/>
        <v>1382</v>
      </c>
      <c r="Q1385" s="26">
        <f t="shared" si="218"/>
        <v>47424</v>
      </c>
      <c r="R1385" s="30">
        <f t="shared" si="220"/>
        <v>70282.930887926181</v>
      </c>
      <c r="S1385" s="30">
        <f t="shared" si="219"/>
        <v>23.509076971887023</v>
      </c>
      <c r="T1385" s="30">
        <f t="shared" si="221"/>
        <v>0</v>
      </c>
      <c r="U1385" s="30">
        <f t="shared" si="222"/>
        <v>70306.439964898062</v>
      </c>
    </row>
    <row r="1386" spans="11:21">
      <c r="K1386" s="24">
        <f t="shared" si="223"/>
        <v>1383</v>
      </c>
      <c r="L1386" s="13">
        <f t="shared" si="225"/>
        <v>47425</v>
      </c>
      <c r="M1386" s="9">
        <f t="shared" si="224"/>
        <v>0</v>
      </c>
      <c r="P1386" s="24">
        <f t="shared" si="217"/>
        <v>1383</v>
      </c>
      <c r="Q1386" s="26">
        <f t="shared" si="218"/>
        <v>47425</v>
      </c>
      <c r="R1386" s="30">
        <f t="shared" si="220"/>
        <v>70306.439964898062</v>
      </c>
      <c r="S1386" s="30">
        <f t="shared" si="219"/>
        <v>23.516940569677949</v>
      </c>
      <c r="T1386" s="30">
        <f t="shared" si="221"/>
        <v>0</v>
      </c>
      <c r="U1386" s="30">
        <f t="shared" si="222"/>
        <v>70329.956905467741</v>
      </c>
    </row>
    <row r="1387" spans="11:21">
      <c r="K1387" s="24">
        <f t="shared" si="223"/>
        <v>1384</v>
      </c>
      <c r="L1387" s="13">
        <f t="shared" si="225"/>
        <v>47426</v>
      </c>
      <c r="M1387" s="9">
        <f t="shared" si="224"/>
        <v>0</v>
      </c>
      <c r="P1387" s="24">
        <f t="shared" si="217"/>
        <v>1384</v>
      </c>
      <c r="Q1387" s="26">
        <f t="shared" si="218"/>
        <v>47426</v>
      </c>
      <c r="R1387" s="30">
        <f t="shared" si="220"/>
        <v>70329.956905467741</v>
      </c>
      <c r="S1387" s="30">
        <f t="shared" si="219"/>
        <v>23.524806797779299</v>
      </c>
      <c r="T1387" s="30">
        <f t="shared" si="221"/>
        <v>0</v>
      </c>
      <c r="U1387" s="30">
        <f t="shared" si="222"/>
        <v>70353.481712265522</v>
      </c>
    </row>
    <row r="1388" spans="11:21">
      <c r="K1388" s="24">
        <f t="shared" si="223"/>
        <v>1385</v>
      </c>
      <c r="L1388" s="13">
        <f t="shared" si="225"/>
        <v>47427</v>
      </c>
      <c r="M1388" s="9">
        <f t="shared" si="224"/>
        <v>0</v>
      </c>
      <c r="P1388" s="24">
        <f t="shared" si="217"/>
        <v>1385</v>
      </c>
      <c r="Q1388" s="26">
        <f t="shared" si="218"/>
        <v>47427</v>
      </c>
      <c r="R1388" s="30">
        <f t="shared" si="220"/>
        <v>70353.481712265522</v>
      </c>
      <c r="S1388" s="30">
        <f t="shared" si="219"/>
        <v>23.532675657070889</v>
      </c>
      <c r="T1388" s="30">
        <f t="shared" si="221"/>
        <v>0</v>
      </c>
      <c r="U1388" s="30">
        <f t="shared" si="222"/>
        <v>70377.014387922594</v>
      </c>
    </row>
    <row r="1389" spans="11:21">
      <c r="K1389" s="24">
        <f t="shared" si="223"/>
        <v>1386</v>
      </c>
      <c r="L1389" s="13">
        <f t="shared" si="225"/>
        <v>47428</v>
      </c>
      <c r="M1389" s="9">
        <f t="shared" si="224"/>
        <v>0</v>
      </c>
      <c r="P1389" s="24">
        <f t="shared" si="217"/>
        <v>1386</v>
      </c>
      <c r="Q1389" s="26">
        <f t="shared" si="218"/>
        <v>47428</v>
      </c>
      <c r="R1389" s="30">
        <f t="shared" si="220"/>
        <v>70377.014387922594</v>
      </c>
      <c r="S1389" s="30">
        <f t="shared" si="219"/>
        <v>23.540547148432836</v>
      </c>
      <c r="T1389" s="30">
        <f t="shared" si="221"/>
        <v>0</v>
      </c>
      <c r="U1389" s="30">
        <f t="shared" si="222"/>
        <v>70400.554935071021</v>
      </c>
    </row>
    <row r="1390" spans="11:21">
      <c r="K1390" s="24">
        <f t="shared" si="223"/>
        <v>1387</v>
      </c>
      <c r="L1390" s="13">
        <f t="shared" si="225"/>
        <v>47429</v>
      </c>
      <c r="M1390" s="9">
        <f t="shared" si="224"/>
        <v>0</v>
      </c>
      <c r="P1390" s="24">
        <f t="shared" si="217"/>
        <v>1387</v>
      </c>
      <c r="Q1390" s="26">
        <f t="shared" si="218"/>
        <v>47429</v>
      </c>
      <c r="R1390" s="30">
        <f t="shared" si="220"/>
        <v>70400.554935071021</v>
      </c>
      <c r="S1390" s="30">
        <f t="shared" si="219"/>
        <v>23.548421272745539</v>
      </c>
      <c r="T1390" s="30">
        <f t="shared" si="221"/>
        <v>0</v>
      </c>
      <c r="U1390" s="30">
        <f t="shared" si="222"/>
        <v>70424.103356343767</v>
      </c>
    </row>
    <row r="1391" spans="11:21">
      <c r="K1391" s="24">
        <f t="shared" si="223"/>
        <v>1388</v>
      </c>
      <c r="L1391" s="13">
        <f t="shared" si="225"/>
        <v>47430</v>
      </c>
      <c r="M1391" s="9">
        <f t="shared" si="224"/>
        <v>0</v>
      </c>
      <c r="P1391" s="24">
        <f t="shared" si="217"/>
        <v>1388</v>
      </c>
      <c r="Q1391" s="26">
        <f t="shared" si="218"/>
        <v>47430</v>
      </c>
      <c r="R1391" s="30">
        <f t="shared" si="220"/>
        <v>70424.103356343767</v>
      </c>
      <c r="S1391" s="30">
        <f t="shared" si="219"/>
        <v>23.556298030889707</v>
      </c>
      <c r="T1391" s="30">
        <f t="shared" si="221"/>
        <v>0</v>
      </c>
      <c r="U1391" s="30">
        <f t="shared" si="222"/>
        <v>70447.659654374656</v>
      </c>
    </row>
    <row r="1392" spans="11:21">
      <c r="K1392" s="24">
        <f t="shared" si="223"/>
        <v>1389</v>
      </c>
      <c r="L1392" s="13">
        <f t="shared" si="225"/>
        <v>47431</v>
      </c>
      <c r="M1392" s="9">
        <f t="shared" si="224"/>
        <v>0</v>
      </c>
      <c r="P1392" s="24">
        <f t="shared" si="217"/>
        <v>1389</v>
      </c>
      <c r="Q1392" s="26">
        <f t="shared" si="218"/>
        <v>47431</v>
      </c>
      <c r="R1392" s="30">
        <f t="shared" si="220"/>
        <v>70447.659654374656</v>
      </c>
      <c r="S1392" s="30">
        <f t="shared" si="219"/>
        <v>23.564177423746333</v>
      </c>
      <c r="T1392" s="30">
        <f t="shared" si="221"/>
        <v>0</v>
      </c>
      <c r="U1392" s="30">
        <f t="shared" si="222"/>
        <v>70471.223831798401</v>
      </c>
    </row>
    <row r="1393" spans="11:21">
      <c r="K1393" s="24">
        <f t="shared" si="223"/>
        <v>1390</v>
      </c>
      <c r="L1393" s="13">
        <f t="shared" si="225"/>
        <v>47432</v>
      </c>
      <c r="M1393" s="9">
        <f t="shared" si="224"/>
        <v>0</v>
      </c>
      <c r="P1393" s="24">
        <f t="shared" si="217"/>
        <v>1390</v>
      </c>
      <c r="Q1393" s="26">
        <f t="shared" si="218"/>
        <v>47432</v>
      </c>
      <c r="R1393" s="30">
        <f t="shared" si="220"/>
        <v>70471.223831798401</v>
      </c>
      <c r="S1393" s="30">
        <f t="shared" si="219"/>
        <v>23.572059452196701</v>
      </c>
      <c r="T1393" s="30">
        <f t="shared" si="221"/>
        <v>0</v>
      </c>
      <c r="U1393" s="30">
        <f t="shared" si="222"/>
        <v>70494.7958912506</v>
      </c>
    </row>
    <row r="1394" spans="11:21">
      <c r="K1394" s="24">
        <f t="shared" si="223"/>
        <v>1391</v>
      </c>
      <c r="L1394" s="13">
        <f t="shared" si="225"/>
        <v>47433</v>
      </c>
      <c r="M1394" s="9">
        <f t="shared" si="224"/>
        <v>0</v>
      </c>
      <c r="P1394" s="24">
        <f t="shared" si="217"/>
        <v>1391</v>
      </c>
      <c r="Q1394" s="26">
        <f t="shared" si="218"/>
        <v>47433</v>
      </c>
      <c r="R1394" s="30">
        <f t="shared" si="220"/>
        <v>70494.7958912506</v>
      </c>
      <c r="S1394" s="30">
        <f t="shared" si="219"/>
        <v>23.579944117122405</v>
      </c>
      <c r="T1394" s="30">
        <f t="shared" si="221"/>
        <v>0</v>
      </c>
      <c r="U1394" s="30">
        <f t="shared" si="222"/>
        <v>70518.375835367726</v>
      </c>
    </row>
    <row r="1395" spans="11:21">
      <c r="K1395" s="24">
        <f t="shared" si="223"/>
        <v>1392</v>
      </c>
      <c r="L1395" s="13">
        <f t="shared" si="225"/>
        <v>47434</v>
      </c>
      <c r="M1395" s="9">
        <f t="shared" si="224"/>
        <v>0</v>
      </c>
      <c r="P1395" s="24">
        <f t="shared" si="217"/>
        <v>1392</v>
      </c>
      <c r="Q1395" s="26">
        <f t="shared" si="218"/>
        <v>47434</v>
      </c>
      <c r="R1395" s="30">
        <f t="shared" si="220"/>
        <v>70518.375835367726</v>
      </c>
      <c r="S1395" s="30">
        <f t="shared" si="219"/>
        <v>23.587831419405319</v>
      </c>
      <c r="T1395" s="30">
        <f t="shared" si="221"/>
        <v>0</v>
      </c>
      <c r="U1395" s="30">
        <f t="shared" si="222"/>
        <v>70541.963666787138</v>
      </c>
    </row>
    <row r="1396" spans="11:21">
      <c r="K1396" s="24">
        <f t="shared" si="223"/>
        <v>1393</v>
      </c>
      <c r="L1396" s="13">
        <f t="shared" si="225"/>
        <v>47435</v>
      </c>
      <c r="M1396" s="9">
        <f t="shared" si="224"/>
        <v>0</v>
      </c>
      <c r="P1396" s="24">
        <f t="shared" si="217"/>
        <v>1393</v>
      </c>
      <c r="Q1396" s="26">
        <f t="shared" si="218"/>
        <v>47435</v>
      </c>
      <c r="R1396" s="30">
        <f t="shared" si="220"/>
        <v>70541.963666787138</v>
      </c>
      <c r="S1396" s="30">
        <f t="shared" si="219"/>
        <v>23.595721359927623</v>
      </c>
      <c r="T1396" s="30">
        <f t="shared" si="221"/>
        <v>0</v>
      </c>
      <c r="U1396" s="30">
        <f t="shared" si="222"/>
        <v>70565.55938814707</v>
      </c>
    </row>
    <row r="1397" spans="11:21">
      <c r="K1397" s="24">
        <f t="shared" si="223"/>
        <v>1394</v>
      </c>
      <c r="L1397" s="13">
        <f t="shared" si="225"/>
        <v>47436</v>
      </c>
      <c r="M1397" s="9">
        <f t="shared" si="224"/>
        <v>0</v>
      </c>
      <c r="P1397" s="24">
        <f t="shared" si="217"/>
        <v>1394</v>
      </c>
      <c r="Q1397" s="26">
        <f t="shared" si="218"/>
        <v>47436</v>
      </c>
      <c r="R1397" s="30">
        <f t="shared" si="220"/>
        <v>70565.55938814707</v>
      </c>
      <c r="S1397" s="30">
        <f t="shared" si="219"/>
        <v>23.60361393957178</v>
      </c>
      <c r="T1397" s="30">
        <f t="shared" si="221"/>
        <v>0</v>
      </c>
      <c r="U1397" s="30">
        <f t="shared" si="222"/>
        <v>70589.163002086643</v>
      </c>
    </row>
    <row r="1398" spans="11:21">
      <c r="K1398" s="24">
        <f t="shared" si="223"/>
        <v>1395</v>
      </c>
      <c r="L1398" s="13">
        <f t="shared" si="225"/>
        <v>47437</v>
      </c>
      <c r="M1398" s="9">
        <f t="shared" si="224"/>
        <v>0</v>
      </c>
      <c r="P1398" s="24">
        <f t="shared" si="217"/>
        <v>1395</v>
      </c>
      <c r="Q1398" s="26">
        <f t="shared" si="218"/>
        <v>47437</v>
      </c>
      <c r="R1398" s="30">
        <f t="shared" si="220"/>
        <v>70589.163002086643</v>
      </c>
      <c r="S1398" s="30">
        <f t="shared" si="219"/>
        <v>23.61150915922056</v>
      </c>
      <c r="T1398" s="30">
        <f t="shared" si="221"/>
        <v>0</v>
      </c>
      <c r="U1398" s="30">
        <f t="shared" si="222"/>
        <v>70612.774511245865</v>
      </c>
    </row>
    <row r="1399" spans="11:21">
      <c r="K1399" s="24">
        <f t="shared" si="223"/>
        <v>1396</v>
      </c>
      <c r="L1399" s="13">
        <f t="shared" si="225"/>
        <v>47438</v>
      </c>
      <c r="M1399" s="9">
        <f t="shared" si="224"/>
        <v>0</v>
      </c>
      <c r="P1399" s="24">
        <f t="shared" si="217"/>
        <v>1396</v>
      </c>
      <c r="Q1399" s="26">
        <f t="shared" si="218"/>
        <v>47438</v>
      </c>
      <c r="R1399" s="30">
        <f t="shared" si="220"/>
        <v>70612.774511245865</v>
      </c>
      <c r="S1399" s="30">
        <f t="shared" si="219"/>
        <v>23.61940701975702</v>
      </c>
      <c r="T1399" s="30">
        <f t="shared" si="221"/>
        <v>0</v>
      </c>
      <c r="U1399" s="30">
        <f t="shared" si="222"/>
        <v>70636.393918265618</v>
      </c>
    </row>
    <row r="1400" spans="11:21">
      <c r="K1400" s="24">
        <f t="shared" si="223"/>
        <v>1397</v>
      </c>
      <c r="L1400" s="13">
        <f t="shared" si="225"/>
        <v>47439</v>
      </c>
      <c r="M1400" s="9">
        <f t="shared" si="224"/>
        <v>0</v>
      </c>
      <c r="P1400" s="24">
        <f t="shared" si="217"/>
        <v>1397</v>
      </c>
      <c r="Q1400" s="26">
        <f t="shared" si="218"/>
        <v>47439</v>
      </c>
      <c r="R1400" s="30">
        <f t="shared" si="220"/>
        <v>70636.393918265618</v>
      </c>
      <c r="S1400" s="30">
        <f t="shared" si="219"/>
        <v>23.627307522064516</v>
      </c>
      <c r="T1400" s="30">
        <f t="shared" si="221"/>
        <v>0</v>
      </c>
      <c r="U1400" s="30">
        <f t="shared" si="222"/>
        <v>70660.021225787685</v>
      </c>
    </row>
    <row r="1401" spans="11:21">
      <c r="K1401" s="24">
        <f t="shared" si="223"/>
        <v>1398</v>
      </c>
      <c r="L1401" s="13">
        <f t="shared" si="225"/>
        <v>47440</v>
      </c>
      <c r="M1401" s="9">
        <f t="shared" si="224"/>
        <v>0</v>
      </c>
      <c r="P1401" s="24">
        <f t="shared" si="217"/>
        <v>1398</v>
      </c>
      <c r="Q1401" s="26">
        <f t="shared" si="218"/>
        <v>47440</v>
      </c>
      <c r="R1401" s="30">
        <f t="shared" si="220"/>
        <v>70660.021225787685</v>
      </c>
      <c r="S1401" s="30">
        <f t="shared" si="219"/>
        <v>23.635210667026705</v>
      </c>
      <c r="T1401" s="30">
        <f t="shared" si="221"/>
        <v>0</v>
      </c>
      <c r="U1401" s="30">
        <f t="shared" si="222"/>
        <v>70683.656436454708</v>
      </c>
    </row>
    <row r="1402" spans="11:21">
      <c r="K1402" s="24">
        <f t="shared" si="223"/>
        <v>1399</v>
      </c>
      <c r="L1402" s="13">
        <f t="shared" si="225"/>
        <v>47441</v>
      </c>
      <c r="M1402" s="9">
        <f t="shared" si="224"/>
        <v>0</v>
      </c>
      <c r="P1402" s="24">
        <f t="shared" si="217"/>
        <v>1399</v>
      </c>
      <c r="Q1402" s="26">
        <f t="shared" si="218"/>
        <v>47441</v>
      </c>
      <c r="R1402" s="30">
        <f t="shared" si="220"/>
        <v>70683.656436454708</v>
      </c>
      <c r="S1402" s="30">
        <f t="shared" si="219"/>
        <v>23.643116455527526</v>
      </c>
      <c r="T1402" s="30">
        <f t="shared" si="221"/>
        <v>0</v>
      </c>
      <c r="U1402" s="30">
        <f t="shared" si="222"/>
        <v>70707.299552910234</v>
      </c>
    </row>
    <row r="1403" spans="11:21">
      <c r="K1403" s="24">
        <f t="shared" si="223"/>
        <v>1400</v>
      </c>
      <c r="L1403" s="13">
        <f t="shared" si="225"/>
        <v>47442</v>
      </c>
      <c r="M1403" s="9">
        <f t="shared" si="224"/>
        <v>-23816.552906502271</v>
      </c>
      <c r="P1403" s="24">
        <f t="shared" si="217"/>
        <v>1400</v>
      </c>
      <c r="Q1403" s="26">
        <f t="shared" si="218"/>
        <v>47442</v>
      </c>
      <c r="R1403" s="30">
        <f t="shared" si="220"/>
        <v>70707.299552910234</v>
      </c>
      <c r="S1403" s="30">
        <f t="shared" si="219"/>
        <v>23.651024888451229</v>
      </c>
      <c r="T1403" s="30">
        <f t="shared" si="221"/>
        <v>-23816.552906502271</v>
      </c>
      <c r="U1403" s="30">
        <f t="shared" si="222"/>
        <v>46914.397671296407</v>
      </c>
    </row>
    <row r="1404" spans="11:21">
      <c r="K1404" s="24">
        <f t="shared" si="223"/>
        <v>1401</v>
      </c>
      <c r="L1404" s="13">
        <f t="shared" si="225"/>
        <v>47443</v>
      </c>
      <c r="M1404" s="9">
        <f t="shared" si="224"/>
        <v>0</v>
      </c>
      <c r="P1404" s="24">
        <f t="shared" si="217"/>
        <v>1401</v>
      </c>
      <c r="Q1404" s="26">
        <f t="shared" si="218"/>
        <v>47443</v>
      </c>
      <c r="R1404" s="30">
        <f t="shared" si="220"/>
        <v>46914.397671296407</v>
      </c>
      <c r="S1404" s="30">
        <f t="shared" si="219"/>
        <v>15.692489940451429</v>
      </c>
      <c r="T1404" s="30">
        <f t="shared" si="221"/>
        <v>0</v>
      </c>
      <c r="U1404" s="30">
        <f t="shared" si="222"/>
        <v>46930.090161236862</v>
      </c>
    </row>
    <row r="1405" spans="11:21">
      <c r="K1405" s="24">
        <f t="shared" si="223"/>
        <v>1402</v>
      </c>
      <c r="L1405" s="13">
        <f t="shared" si="225"/>
        <v>47444</v>
      </c>
      <c r="M1405" s="9">
        <f t="shared" si="224"/>
        <v>0</v>
      </c>
      <c r="P1405" s="24">
        <f t="shared" si="217"/>
        <v>1402</v>
      </c>
      <c r="Q1405" s="26">
        <f t="shared" si="218"/>
        <v>47444</v>
      </c>
      <c r="R1405" s="30">
        <f t="shared" si="220"/>
        <v>46930.090161236862</v>
      </c>
      <c r="S1405" s="30">
        <f t="shared" si="219"/>
        <v>15.697738952540567</v>
      </c>
      <c r="T1405" s="30">
        <f t="shared" si="221"/>
        <v>0</v>
      </c>
      <c r="U1405" s="30">
        <f t="shared" si="222"/>
        <v>46945.787900189403</v>
      </c>
    </row>
    <row r="1406" spans="11:21">
      <c r="K1406" s="24">
        <f t="shared" si="223"/>
        <v>1403</v>
      </c>
      <c r="L1406" s="13">
        <f t="shared" si="225"/>
        <v>47445</v>
      </c>
      <c r="M1406" s="9">
        <f t="shared" si="224"/>
        <v>0</v>
      </c>
      <c r="P1406" s="24">
        <f t="shared" si="217"/>
        <v>1403</v>
      </c>
      <c r="Q1406" s="26">
        <f t="shared" si="218"/>
        <v>47445</v>
      </c>
      <c r="R1406" s="30">
        <f t="shared" si="220"/>
        <v>46945.787900189403</v>
      </c>
      <c r="S1406" s="30">
        <f t="shared" si="219"/>
        <v>15.702989720382169</v>
      </c>
      <c r="T1406" s="30">
        <f t="shared" si="221"/>
        <v>0</v>
      </c>
      <c r="U1406" s="30">
        <f t="shared" si="222"/>
        <v>46961.490889909786</v>
      </c>
    </row>
    <row r="1407" spans="11:21">
      <c r="K1407" s="24">
        <f t="shared" si="223"/>
        <v>1404</v>
      </c>
      <c r="L1407" s="13">
        <f t="shared" si="225"/>
        <v>47446</v>
      </c>
      <c r="M1407" s="9">
        <f t="shared" si="224"/>
        <v>0</v>
      </c>
      <c r="P1407" s="24">
        <f t="shared" si="217"/>
        <v>1404</v>
      </c>
      <c r="Q1407" s="26">
        <f t="shared" si="218"/>
        <v>47446</v>
      </c>
      <c r="R1407" s="30">
        <f t="shared" si="220"/>
        <v>46961.490889909786</v>
      </c>
      <c r="S1407" s="30">
        <f t="shared" si="219"/>
        <v>15.708242244563522</v>
      </c>
      <c r="T1407" s="30">
        <f t="shared" si="221"/>
        <v>0</v>
      </c>
      <c r="U1407" s="30">
        <f t="shared" si="222"/>
        <v>46977.199132154346</v>
      </c>
    </row>
    <row r="1408" spans="11:21">
      <c r="K1408" s="24">
        <f t="shared" si="223"/>
        <v>1405</v>
      </c>
      <c r="L1408" s="13">
        <f t="shared" si="225"/>
        <v>47447</v>
      </c>
      <c r="M1408" s="9">
        <f t="shared" si="224"/>
        <v>0</v>
      </c>
      <c r="P1408" s="24">
        <f t="shared" si="217"/>
        <v>1405</v>
      </c>
      <c r="Q1408" s="26">
        <f t="shared" si="218"/>
        <v>47447</v>
      </c>
      <c r="R1408" s="30">
        <f t="shared" si="220"/>
        <v>46977.199132154346</v>
      </c>
      <c r="S1408" s="30">
        <f t="shared" si="219"/>
        <v>15.713496525672106</v>
      </c>
      <c r="T1408" s="30">
        <f t="shared" si="221"/>
        <v>0</v>
      </c>
      <c r="U1408" s="30">
        <f t="shared" si="222"/>
        <v>46992.912628680016</v>
      </c>
    </row>
    <row r="1409" spans="11:21">
      <c r="K1409" s="24">
        <f t="shared" si="223"/>
        <v>1406</v>
      </c>
      <c r="L1409" s="13">
        <f t="shared" si="225"/>
        <v>47448</v>
      </c>
      <c r="M1409" s="9">
        <f t="shared" si="224"/>
        <v>0</v>
      </c>
      <c r="P1409" s="24">
        <f t="shared" si="217"/>
        <v>1406</v>
      </c>
      <c r="Q1409" s="26">
        <f t="shared" si="218"/>
        <v>47448</v>
      </c>
      <c r="R1409" s="30">
        <f t="shared" si="220"/>
        <v>46992.912628680016</v>
      </c>
      <c r="S1409" s="30">
        <f t="shared" si="219"/>
        <v>15.718752564295603</v>
      </c>
      <c r="T1409" s="30">
        <f t="shared" si="221"/>
        <v>0</v>
      </c>
      <c r="U1409" s="30">
        <f t="shared" si="222"/>
        <v>47008.631381244311</v>
      </c>
    </row>
    <row r="1410" spans="11:21">
      <c r="K1410" s="24">
        <f t="shared" si="223"/>
        <v>1407</v>
      </c>
      <c r="L1410" s="13">
        <f t="shared" si="225"/>
        <v>47449</v>
      </c>
      <c r="M1410" s="9">
        <f t="shared" si="224"/>
        <v>0</v>
      </c>
      <c r="P1410" s="24">
        <f t="shared" si="217"/>
        <v>1407</v>
      </c>
      <c r="Q1410" s="26">
        <f t="shared" si="218"/>
        <v>47449</v>
      </c>
      <c r="R1410" s="30">
        <f t="shared" si="220"/>
        <v>47008.631381244311</v>
      </c>
      <c r="S1410" s="30">
        <f t="shared" si="219"/>
        <v>15.724010361021886</v>
      </c>
      <c r="T1410" s="30">
        <f t="shared" si="221"/>
        <v>0</v>
      </c>
      <c r="U1410" s="30">
        <f t="shared" si="222"/>
        <v>47024.355391605335</v>
      </c>
    </row>
    <row r="1411" spans="11:21">
      <c r="K1411" s="24">
        <f t="shared" si="223"/>
        <v>1408</v>
      </c>
      <c r="L1411" s="13">
        <f t="shared" si="225"/>
        <v>47450</v>
      </c>
      <c r="M1411" s="9">
        <f t="shared" si="224"/>
        <v>0</v>
      </c>
      <c r="P1411" s="24">
        <f t="shared" si="217"/>
        <v>1408</v>
      </c>
      <c r="Q1411" s="26">
        <f t="shared" si="218"/>
        <v>47450</v>
      </c>
      <c r="R1411" s="30">
        <f t="shared" si="220"/>
        <v>47024.355391605335</v>
      </c>
      <c r="S1411" s="30">
        <f t="shared" si="219"/>
        <v>15.729269916439025</v>
      </c>
      <c r="T1411" s="30">
        <f t="shared" si="221"/>
        <v>0</v>
      </c>
      <c r="U1411" s="30">
        <f t="shared" si="222"/>
        <v>47040.084661521774</v>
      </c>
    </row>
    <row r="1412" spans="11:21">
      <c r="K1412" s="24">
        <f t="shared" si="223"/>
        <v>1409</v>
      </c>
      <c r="L1412" s="13">
        <f t="shared" si="225"/>
        <v>47451</v>
      </c>
      <c r="M1412" s="9">
        <f t="shared" si="224"/>
        <v>0</v>
      </c>
      <c r="P1412" s="24">
        <f t="shared" si="217"/>
        <v>1409</v>
      </c>
      <c r="Q1412" s="26">
        <f t="shared" si="218"/>
        <v>47451</v>
      </c>
      <c r="R1412" s="30">
        <f t="shared" si="220"/>
        <v>47040.084661521774</v>
      </c>
      <c r="S1412" s="30">
        <f t="shared" si="219"/>
        <v>15.734531231135289</v>
      </c>
      <c r="T1412" s="30">
        <f t="shared" si="221"/>
        <v>0</v>
      </c>
      <c r="U1412" s="30">
        <f t="shared" si="222"/>
        <v>47055.819192752911</v>
      </c>
    </row>
    <row r="1413" spans="11:21">
      <c r="K1413" s="24">
        <f t="shared" si="223"/>
        <v>1410</v>
      </c>
      <c r="L1413" s="13">
        <f t="shared" si="225"/>
        <v>47452</v>
      </c>
      <c r="M1413" s="9">
        <f t="shared" si="224"/>
        <v>0</v>
      </c>
      <c r="P1413" s="24">
        <f t="shared" ref="P1413:P1464" si="226">+P1412+1</f>
        <v>1410</v>
      </c>
      <c r="Q1413" s="26">
        <f t="shared" ref="Q1413:Q1464" si="227">+L1413</f>
        <v>47452</v>
      </c>
      <c r="R1413" s="30">
        <f t="shared" si="220"/>
        <v>47055.819192752911</v>
      </c>
      <c r="S1413" s="30">
        <f t="shared" si="219"/>
        <v>15.739794305699142</v>
      </c>
      <c r="T1413" s="30">
        <f t="shared" si="221"/>
        <v>0</v>
      </c>
      <c r="U1413" s="30">
        <f t="shared" si="222"/>
        <v>47071.558987058612</v>
      </c>
    </row>
    <row r="1414" spans="11:21">
      <c r="K1414" s="24">
        <f t="shared" si="223"/>
        <v>1411</v>
      </c>
      <c r="L1414" s="13">
        <f t="shared" si="225"/>
        <v>47453</v>
      </c>
      <c r="M1414" s="9">
        <f t="shared" si="224"/>
        <v>0</v>
      </c>
      <c r="P1414" s="24">
        <f t="shared" si="226"/>
        <v>1411</v>
      </c>
      <c r="Q1414" s="26">
        <f t="shared" si="227"/>
        <v>47453</v>
      </c>
      <c r="R1414" s="30">
        <f t="shared" si="220"/>
        <v>47071.558987058612</v>
      </c>
      <c r="S1414" s="30">
        <f t="shared" ref="S1414:S1464" si="228">+R1414*$M$2</f>
        <v>15.745059140719249</v>
      </c>
      <c r="T1414" s="30">
        <f t="shared" si="221"/>
        <v>0</v>
      </c>
      <c r="U1414" s="30">
        <f t="shared" si="222"/>
        <v>47087.30404619933</v>
      </c>
    </row>
    <row r="1415" spans="11:21">
      <c r="K1415" s="24">
        <f t="shared" si="223"/>
        <v>1412</v>
      </c>
      <c r="L1415" s="13">
        <f t="shared" si="225"/>
        <v>47454</v>
      </c>
      <c r="M1415" s="9">
        <f t="shared" si="224"/>
        <v>0</v>
      </c>
      <c r="P1415" s="24">
        <f t="shared" si="226"/>
        <v>1412</v>
      </c>
      <c r="Q1415" s="26">
        <f t="shared" si="227"/>
        <v>47454</v>
      </c>
      <c r="R1415" s="30">
        <f t="shared" si="220"/>
        <v>47087.30404619933</v>
      </c>
      <c r="S1415" s="30">
        <f t="shared" si="228"/>
        <v>15.750325736784463</v>
      </c>
      <c r="T1415" s="30">
        <f t="shared" si="221"/>
        <v>0</v>
      </c>
      <c r="U1415" s="30">
        <f t="shared" si="222"/>
        <v>47103.054371936116</v>
      </c>
    </row>
    <row r="1416" spans="11:21">
      <c r="K1416" s="24">
        <f t="shared" si="223"/>
        <v>1413</v>
      </c>
      <c r="L1416" s="13">
        <f t="shared" si="225"/>
        <v>47455</v>
      </c>
      <c r="M1416" s="9">
        <f t="shared" si="224"/>
        <v>0</v>
      </c>
      <c r="P1416" s="24">
        <f t="shared" si="226"/>
        <v>1413</v>
      </c>
      <c r="Q1416" s="26">
        <f t="shared" si="227"/>
        <v>47455</v>
      </c>
      <c r="R1416" s="30">
        <f t="shared" si="220"/>
        <v>47103.054371936116</v>
      </c>
      <c r="S1416" s="30">
        <f t="shared" si="228"/>
        <v>15.755594094483842</v>
      </c>
      <c r="T1416" s="30">
        <f t="shared" si="221"/>
        <v>0</v>
      </c>
      <c r="U1416" s="30">
        <f t="shared" si="222"/>
        <v>47118.809966030596</v>
      </c>
    </row>
    <row r="1417" spans="11:21">
      <c r="K1417" s="24">
        <f t="shared" si="223"/>
        <v>1414</v>
      </c>
      <c r="L1417" s="13">
        <f t="shared" si="225"/>
        <v>47456</v>
      </c>
      <c r="M1417" s="9">
        <f t="shared" si="224"/>
        <v>0</v>
      </c>
      <c r="P1417" s="24">
        <f t="shared" si="226"/>
        <v>1414</v>
      </c>
      <c r="Q1417" s="26">
        <f t="shared" si="227"/>
        <v>47456</v>
      </c>
      <c r="R1417" s="30">
        <f t="shared" si="220"/>
        <v>47118.809966030596</v>
      </c>
      <c r="S1417" s="30">
        <f t="shared" si="228"/>
        <v>15.760864214406638</v>
      </c>
      <c r="T1417" s="30">
        <f t="shared" si="221"/>
        <v>0</v>
      </c>
      <c r="U1417" s="30">
        <f t="shared" si="222"/>
        <v>47134.570830245</v>
      </c>
    </row>
    <row r="1418" spans="11:21">
      <c r="K1418" s="24">
        <f t="shared" si="223"/>
        <v>1415</v>
      </c>
      <c r="L1418" s="13">
        <f t="shared" si="225"/>
        <v>47457</v>
      </c>
      <c r="M1418" s="9">
        <f t="shared" si="224"/>
        <v>0</v>
      </c>
      <c r="P1418" s="24">
        <f t="shared" si="226"/>
        <v>1415</v>
      </c>
      <c r="Q1418" s="26">
        <f t="shared" si="227"/>
        <v>47457</v>
      </c>
      <c r="R1418" s="30">
        <f t="shared" si="220"/>
        <v>47134.570830245</v>
      </c>
      <c r="S1418" s="30">
        <f t="shared" si="228"/>
        <v>15.766136097142301</v>
      </c>
      <c r="T1418" s="30">
        <f t="shared" si="221"/>
        <v>0</v>
      </c>
      <c r="U1418" s="30">
        <f t="shared" si="222"/>
        <v>47150.33696634214</v>
      </c>
    </row>
    <row r="1419" spans="11:21">
      <c r="K1419" s="24">
        <f t="shared" si="223"/>
        <v>1416</v>
      </c>
      <c r="L1419" s="13">
        <f t="shared" si="225"/>
        <v>47458</v>
      </c>
      <c r="M1419" s="9">
        <f t="shared" si="224"/>
        <v>0</v>
      </c>
      <c r="P1419" s="24">
        <f t="shared" si="226"/>
        <v>1416</v>
      </c>
      <c r="Q1419" s="26">
        <f t="shared" si="227"/>
        <v>47458</v>
      </c>
      <c r="R1419" s="30">
        <f t="shared" ref="R1419:R1464" si="229">+U1418</f>
        <v>47150.33696634214</v>
      </c>
      <c r="S1419" s="30">
        <f t="shared" si="228"/>
        <v>15.771409743280479</v>
      </c>
      <c r="T1419" s="30">
        <f t="shared" ref="T1419:T1464" si="230">+M1419</f>
        <v>0</v>
      </c>
      <c r="U1419" s="30">
        <f t="shared" ref="U1419:U1464" si="231">+R1419+S1419+T1419</f>
        <v>47166.108376085424</v>
      </c>
    </row>
    <row r="1420" spans="11:21">
      <c r="K1420" s="24">
        <f t="shared" si="223"/>
        <v>1417</v>
      </c>
      <c r="L1420" s="13">
        <f t="shared" si="225"/>
        <v>47459</v>
      </c>
      <c r="M1420" s="9">
        <f t="shared" si="224"/>
        <v>0</v>
      </c>
      <c r="P1420" s="24">
        <f t="shared" si="226"/>
        <v>1417</v>
      </c>
      <c r="Q1420" s="26">
        <f t="shared" si="227"/>
        <v>47459</v>
      </c>
      <c r="R1420" s="30">
        <f t="shared" si="229"/>
        <v>47166.108376085424</v>
      </c>
      <c r="S1420" s="30">
        <f t="shared" si="228"/>
        <v>15.776685153411016</v>
      </c>
      <c r="T1420" s="30">
        <f t="shared" si="230"/>
        <v>0</v>
      </c>
      <c r="U1420" s="30">
        <f t="shared" si="231"/>
        <v>47181.885061238834</v>
      </c>
    </row>
    <row r="1421" spans="11:21">
      <c r="K1421" s="24">
        <f t="shared" si="223"/>
        <v>1418</v>
      </c>
      <c r="L1421" s="13">
        <f t="shared" si="225"/>
        <v>47460</v>
      </c>
      <c r="M1421" s="9">
        <f t="shared" si="224"/>
        <v>0</v>
      </c>
      <c r="P1421" s="24">
        <f t="shared" si="226"/>
        <v>1418</v>
      </c>
      <c r="Q1421" s="26">
        <f t="shared" si="227"/>
        <v>47460</v>
      </c>
      <c r="R1421" s="30">
        <f t="shared" si="229"/>
        <v>47181.885061238834</v>
      </c>
      <c r="S1421" s="30">
        <f t="shared" si="228"/>
        <v>15.781962328123951</v>
      </c>
      <c r="T1421" s="30">
        <f t="shared" si="230"/>
        <v>0</v>
      </c>
      <c r="U1421" s="30">
        <f t="shared" si="231"/>
        <v>47197.667023566959</v>
      </c>
    </row>
    <row r="1422" spans="11:21">
      <c r="K1422" s="24">
        <f t="shared" si="223"/>
        <v>1419</v>
      </c>
      <c r="L1422" s="13">
        <f t="shared" si="225"/>
        <v>47461</v>
      </c>
      <c r="M1422" s="9">
        <f t="shared" si="224"/>
        <v>0</v>
      </c>
      <c r="P1422" s="24">
        <f t="shared" si="226"/>
        <v>1419</v>
      </c>
      <c r="Q1422" s="26">
        <f t="shared" si="227"/>
        <v>47461</v>
      </c>
      <c r="R1422" s="30">
        <f t="shared" si="229"/>
        <v>47197.667023566959</v>
      </c>
      <c r="S1422" s="30">
        <f t="shared" si="228"/>
        <v>15.787241268009526</v>
      </c>
      <c r="T1422" s="30">
        <f t="shared" si="230"/>
        <v>0</v>
      </c>
      <c r="U1422" s="30">
        <f t="shared" si="231"/>
        <v>47213.454264834967</v>
      </c>
    </row>
    <row r="1423" spans="11:21">
      <c r="K1423" s="24">
        <f t="shared" si="223"/>
        <v>1420</v>
      </c>
      <c r="L1423" s="13">
        <f t="shared" si="225"/>
        <v>47462</v>
      </c>
      <c r="M1423" s="9">
        <f t="shared" si="224"/>
        <v>0</v>
      </c>
      <c r="P1423" s="24">
        <f t="shared" si="226"/>
        <v>1420</v>
      </c>
      <c r="Q1423" s="26">
        <f t="shared" si="227"/>
        <v>47462</v>
      </c>
      <c r="R1423" s="30">
        <f t="shared" si="229"/>
        <v>47213.454264834967</v>
      </c>
      <c r="S1423" s="30">
        <f t="shared" si="228"/>
        <v>15.792521973658173</v>
      </c>
      <c r="T1423" s="30">
        <f t="shared" si="230"/>
        <v>0</v>
      </c>
      <c r="U1423" s="30">
        <f t="shared" si="231"/>
        <v>47229.246786808624</v>
      </c>
    </row>
    <row r="1424" spans="11:21">
      <c r="K1424" s="24">
        <f t="shared" si="223"/>
        <v>1421</v>
      </c>
      <c r="L1424" s="13">
        <f t="shared" si="225"/>
        <v>47463</v>
      </c>
      <c r="M1424" s="9">
        <f t="shared" si="224"/>
        <v>0</v>
      </c>
      <c r="P1424" s="24">
        <f t="shared" si="226"/>
        <v>1421</v>
      </c>
      <c r="Q1424" s="26">
        <f t="shared" si="227"/>
        <v>47463</v>
      </c>
      <c r="R1424" s="30">
        <f t="shared" si="229"/>
        <v>47229.246786808624</v>
      </c>
      <c r="S1424" s="30">
        <f t="shared" si="228"/>
        <v>15.797804445660528</v>
      </c>
      <c r="T1424" s="30">
        <f t="shared" si="230"/>
        <v>0</v>
      </c>
      <c r="U1424" s="30">
        <f t="shared" si="231"/>
        <v>47245.044591254285</v>
      </c>
    </row>
    <row r="1425" spans="11:21">
      <c r="K1425" s="24">
        <f t="shared" si="223"/>
        <v>1422</v>
      </c>
      <c r="L1425" s="13">
        <f t="shared" si="225"/>
        <v>47464</v>
      </c>
      <c r="M1425" s="9">
        <f t="shared" si="224"/>
        <v>0</v>
      </c>
      <c r="P1425" s="24">
        <f t="shared" si="226"/>
        <v>1422</v>
      </c>
      <c r="Q1425" s="26">
        <f t="shared" si="227"/>
        <v>47464</v>
      </c>
      <c r="R1425" s="30">
        <f t="shared" si="229"/>
        <v>47245.044591254285</v>
      </c>
      <c r="S1425" s="30">
        <f t="shared" si="228"/>
        <v>15.803088684607422</v>
      </c>
      <c r="T1425" s="30">
        <f t="shared" si="230"/>
        <v>0</v>
      </c>
      <c r="U1425" s="30">
        <f t="shared" si="231"/>
        <v>47260.847679938895</v>
      </c>
    </row>
    <row r="1426" spans="11:21">
      <c r="K1426" s="24">
        <f t="shared" si="223"/>
        <v>1423</v>
      </c>
      <c r="L1426" s="13">
        <f t="shared" si="225"/>
        <v>47465</v>
      </c>
      <c r="M1426" s="9">
        <f t="shared" si="224"/>
        <v>0</v>
      </c>
      <c r="P1426" s="24">
        <f t="shared" si="226"/>
        <v>1423</v>
      </c>
      <c r="Q1426" s="26">
        <f t="shared" si="227"/>
        <v>47465</v>
      </c>
      <c r="R1426" s="30">
        <f t="shared" si="229"/>
        <v>47260.847679938895</v>
      </c>
      <c r="S1426" s="30">
        <f t="shared" si="228"/>
        <v>15.808374691089885</v>
      </c>
      <c r="T1426" s="30">
        <f t="shared" si="230"/>
        <v>0</v>
      </c>
      <c r="U1426" s="30">
        <f t="shared" si="231"/>
        <v>47276.656054629988</v>
      </c>
    </row>
    <row r="1427" spans="11:21">
      <c r="K1427" s="24">
        <f t="shared" si="223"/>
        <v>1424</v>
      </c>
      <c r="L1427" s="13">
        <f t="shared" si="225"/>
        <v>47466</v>
      </c>
      <c r="M1427" s="9">
        <f t="shared" si="224"/>
        <v>0</v>
      </c>
      <c r="P1427" s="24">
        <f t="shared" si="226"/>
        <v>1424</v>
      </c>
      <c r="Q1427" s="26">
        <f t="shared" si="227"/>
        <v>47466</v>
      </c>
      <c r="R1427" s="30">
        <f t="shared" si="229"/>
        <v>47276.656054629988</v>
      </c>
      <c r="S1427" s="30">
        <f t="shared" si="228"/>
        <v>15.813662465699142</v>
      </c>
      <c r="T1427" s="30">
        <f t="shared" si="230"/>
        <v>0</v>
      </c>
      <c r="U1427" s="30">
        <f t="shared" si="231"/>
        <v>47292.469717095686</v>
      </c>
    </row>
    <row r="1428" spans="11:21">
      <c r="K1428" s="24">
        <f t="shared" si="223"/>
        <v>1425</v>
      </c>
      <c r="L1428" s="13">
        <f t="shared" si="225"/>
        <v>47467</v>
      </c>
      <c r="M1428" s="9">
        <f t="shared" si="224"/>
        <v>0</v>
      </c>
      <c r="P1428" s="24">
        <f t="shared" si="226"/>
        <v>1425</v>
      </c>
      <c r="Q1428" s="26">
        <f t="shared" si="227"/>
        <v>47467</v>
      </c>
      <c r="R1428" s="30">
        <f t="shared" si="229"/>
        <v>47292.469717095686</v>
      </c>
      <c r="S1428" s="30">
        <f t="shared" si="228"/>
        <v>15.818952009026615</v>
      </c>
      <c r="T1428" s="30">
        <f t="shared" si="230"/>
        <v>0</v>
      </c>
      <c r="U1428" s="30">
        <f t="shared" si="231"/>
        <v>47308.28866910471</v>
      </c>
    </row>
    <row r="1429" spans="11:21">
      <c r="K1429" s="24">
        <f t="shared" si="223"/>
        <v>1426</v>
      </c>
      <c r="L1429" s="13">
        <f t="shared" si="225"/>
        <v>47468</v>
      </c>
      <c r="M1429" s="9">
        <f t="shared" si="224"/>
        <v>0</v>
      </c>
      <c r="P1429" s="24">
        <f t="shared" si="226"/>
        <v>1426</v>
      </c>
      <c r="Q1429" s="26">
        <f t="shared" si="227"/>
        <v>47468</v>
      </c>
      <c r="R1429" s="30">
        <f t="shared" si="229"/>
        <v>47308.28866910471</v>
      </c>
      <c r="S1429" s="30">
        <f t="shared" si="228"/>
        <v>15.824243321663928</v>
      </c>
      <c r="T1429" s="30">
        <f t="shared" si="230"/>
        <v>0</v>
      </c>
      <c r="U1429" s="30">
        <f t="shared" si="231"/>
        <v>47324.112912426375</v>
      </c>
    </row>
    <row r="1430" spans="11:21">
      <c r="K1430" s="24">
        <f t="shared" si="223"/>
        <v>1427</v>
      </c>
      <c r="L1430" s="13">
        <f t="shared" si="225"/>
        <v>47469</v>
      </c>
      <c r="M1430" s="9">
        <f t="shared" si="224"/>
        <v>0</v>
      </c>
      <c r="P1430" s="24">
        <f t="shared" si="226"/>
        <v>1427</v>
      </c>
      <c r="Q1430" s="26">
        <f t="shared" si="227"/>
        <v>47469</v>
      </c>
      <c r="R1430" s="30">
        <f t="shared" si="229"/>
        <v>47324.112912426375</v>
      </c>
      <c r="S1430" s="30">
        <f t="shared" si="228"/>
        <v>15.829536404202905</v>
      </c>
      <c r="T1430" s="30">
        <f t="shared" si="230"/>
        <v>0</v>
      </c>
      <c r="U1430" s="30">
        <f t="shared" si="231"/>
        <v>47339.942448830581</v>
      </c>
    </row>
    <row r="1431" spans="11:21">
      <c r="K1431" s="24">
        <f t="shared" si="223"/>
        <v>1428</v>
      </c>
      <c r="L1431" s="13">
        <f t="shared" si="225"/>
        <v>47470</v>
      </c>
      <c r="M1431" s="9">
        <f t="shared" si="224"/>
        <v>0</v>
      </c>
      <c r="P1431" s="24">
        <f t="shared" si="226"/>
        <v>1428</v>
      </c>
      <c r="Q1431" s="26">
        <f t="shared" si="227"/>
        <v>47470</v>
      </c>
      <c r="R1431" s="30">
        <f t="shared" si="229"/>
        <v>47339.942448830581</v>
      </c>
      <c r="S1431" s="30">
        <f t="shared" si="228"/>
        <v>15.834831257235559</v>
      </c>
      <c r="T1431" s="30">
        <f t="shared" si="230"/>
        <v>0</v>
      </c>
      <c r="U1431" s="30">
        <f t="shared" si="231"/>
        <v>47355.777280087816</v>
      </c>
    </row>
    <row r="1432" spans="11:21">
      <c r="K1432" s="24">
        <f t="shared" si="223"/>
        <v>1429</v>
      </c>
      <c r="L1432" s="13">
        <f t="shared" si="225"/>
        <v>47471</v>
      </c>
      <c r="M1432" s="9">
        <f t="shared" si="224"/>
        <v>0</v>
      </c>
      <c r="P1432" s="24">
        <f t="shared" si="226"/>
        <v>1429</v>
      </c>
      <c r="Q1432" s="26">
        <f t="shared" si="227"/>
        <v>47471</v>
      </c>
      <c r="R1432" s="30">
        <f t="shared" si="229"/>
        <v>47355.777280087816</v>
      </c>
      <c r="S1432" s="30">
        <f t="shared" si="228"/>
        <v>15.840127881354107</v>
      </c>
      <c r="T1432" s="30">
        <f t="shared" si="230"/>
        <v>0</v>
      </c>
      <c r="U1432" s="30">
        <f t="shared" si="231"/>
        <v>47371.61740796917</v>
      </c>
    </row>
    <row r="1433" spans="11:21">
      <c r="K1433" s="24">
        <f t="shared" si="223"/>
        <v>1430</v>
      </c>
      <c r="L1433" s="13">
        <f t="shared" si="225"/>
        <v>47472</v>
      </c>
      <c r="M1433" s="9">
        <f t="shared" si="224"/>
        <v>-23816.552906502271</v>
      </c>
      <c r="P1433" s="24">
        <f t="shared" si="226"/>
        <v>1430</v>
      </c>
      <c r="Q1433" s="26">
        <f t="shared" si="227"/>
        <v>47472</v>
      </c>
      <c r="R1433" s="30">
        <f t="shared" si="229"/>
        <v>47371.61740796917</v>
      </c>
      <c r="S1433" s="30">
        <f t="shared" si="228"/>
        <v>15.845426277150962</v>
      </c>
      <c r="T1433" s="30">
        <f t="shared" si="230"/>
        <v>-23816.552906502271</v>
      </c>
      <c r="U1433" s="30">
        <f t="shared" si="231"/>
        <v>23570.909927744047</v>
      </c>
    </row>
    <row r="1434" spans="11:21">
      <c r="K1434" s="24">
        <f t="shared" si="223"/>
        <v>1431</v>
      </c>
      <c r="L1434" s="13">
        <f t="shared" si="225"/>
        <v>47473</v>
      </c>
      <c r="M1434" s="9">
        <f t="shared" si="224"/>
        <v>0</v>
      </c>
      <c r="P1434" s="24">
        <f t="shared" si="226"/>
        <v>1431</v>
      </c>
      <c r="Q1434" s="26">
        <f t="shared" si="227"/>
        <v>47473</v>
      </c>
      <c r="R1434" s="30">
        <f t="shared" si="229"/>
        <v>23570.909927744047</v>
      </c>
      <c r="S1434" s="30">
        <f t="shared" si="228"/>
        <v>7.8842804189878226</v>
      </c>
      <c r="T1434" s="30">
        <f t="shared" si="230"/>
        <v>0</v>
      </c>
      <c r="U1434" s="30">
        <f t="shared" si="231"/>
        <v>23578.794208163035</v>
      </c>
    </row>
    <row r="1435" spans="11:21">
      <c r="K1435" s="24">
        <f t="shared" si="223"/>
        <v>1432</v>
      </c>
      <c r="L1435" s="13">
        <f t="shared" si="225"/>
        <v>47474</v>
      </c>
      <c r="M1435" s="9">
        <f t="shared" si="224"/>
        <v>0</v>
      </c>
      <c r="P1435" s="24">
        <f t="shared" si="226"/>
        <v>1432</v>
      </c>
      <c r="Q1435" s="26">
        <f t="shared" si="227"/>
        <v>47474</v>
      </c>
      <c r="R1435" s="30">
        <f t="shared" si="229"/>
        <v>23578.794208163035</v>
      </c>
      <c r="S1435" s="30">
        <f t="shared" si="228"/>
        <v>7.8869176475850979</v>
      </c>
      <c r="T1435" s="30">
        <f t="shared" si="230"/>
        <v>0</v>
      </c>
      <c r="U1435" s="30">
        <f t="shared" si="231"/>
        <v>23586.681125810621</v>
      </c>
    </row>
    <row r="1436" spans="11:21">
      <c r="K1436" s="24">
        <f t="shared" si="223"/>
        <v>1433</v>
      </c>
      <c r="L1436" s="13">
        <f t="shared" si="225"/>
        <v>47475</v>
      </c>
      <c r="M1436" s="9">
        <f t="shared" si="224"/>
        <v>0</v>
      </c>
      <c r="P1436" s="24">
        <f t="shared" si="226"/>
        <v>1433</v>
      </c>
      <c r="Q1436" s="26">
        <f t="shared" si="227"/>
        <v>47475</v>
      </c>
      <c r="R1436" s="30">
        <f t="shared" si="229"/>
        <v>23586.681125810621</v>
      </c>
      <c r="S1436" s="30">
        <f t="shared" si="228"/>
        <v>7.8895557583141978</v>
      </c>
      <c r="T1436" s="30">
        <f t="shared" si="230"/>
        <v>0</v>
      </c>
      <c r="U1436" s="30">
        <f t="shared" si="231"/>
        <v>23594.570681568934</v>
      </c>
    </row>
    <row r="1437" spans="11:21">
      <c r="K1437" s="24">
        <f t="shared" si="223"/>
        <v>1434</v>
      </c>
      <c r="L1437" s="13">
        <f t="shared" si="225"/>
        <v>47476</v>
      </c>
      <c r="M1437" s="9">
        <f t="shared" si="224"/>
        <v>0</v>
      </c>
      <c r="P1437" s="24">
        <f t="shared" si="226"/>
        <v>1434</v>
      </c>
      <c r="Q1437" s="26">
        <f t="shared" si="227"/>
        <v>47476</v>
      </c>
      <c r="R1437" s="30">
        <f t="shared" si="229"/>
        <v>23594.570681568934</v>
      </c>
      <c r="S1437" s="30">
        <f t="shared" si="228"/>
        <v>7.8921947514701873</v>
      </c>
      <c r="T1437" s="30">
        <f t="shared" si="230"/>
        <v>0</v>
      </c>
      <c r="U1437" s="30">
        <f t="shared" si="231"/>
        <v>23602.462876320405</v>
      </c>
    </row>
    <row r="1438" spans="11:21">
      <c r="K1438" s="24">
        <f t="shared" si="223"/>
        <v>1435</v>
      </c>
      <c r="L1438" s="13">
        <f t="shared" si="225"/>
        <v>47477</v>
      </c>
      <c r="M1438" s="9">
        <f t="shared" si="224"/>
        <v>0</v>
      </c>
      <c r="P1438" s="24">
        <f t="shared" si="226"/>
        <v>1435</v>
      </c>
      <c r="Q1438" s="26">
        <f t="shared" si="227"/>
        <v>47477</v>
      </c>
      <c r="R1438" s="30">
        <f t="shared" si="229"/>
        <v>23602.462876320405</v>
      </c>
      <c r="S1438" s="30">
        <f t="shared" si="228"/>
        <v>7.894834627348235</v>
      </c>
      <c r="T1438" s="30">
        <f t="shared" si="230"/>
        <v>0</v>
      </c>
      <c r="U1438" s="30">
        <f t="shared" si="231"/>
        <v>23610.357710947752</v>
      </c>
    </row>
    <row r="1439" spans="11:21">
      <c r="K1439" s="24">
        <f t="shared" ref="K1439:K1464" si="232">+K1438+1</f>
        <v>1436</v>
      </c>
      <c r="L1439" s="13">
        <f t="shared" si="225"/>
        <v>47478</v>
      </c>
      <c r="M1439" s="9">
        <f t="shared" si="224"/>
        <v>0</v>
      </c>
      <c r="P1439" s="24">
        <f t="shared" si="226"/>
        <v>1436</v>
      </c>
      <c r="Q1439" s="26">
        <f t="shared" si="227"/>
        <v>47478</v>
      </c>
      <c r="R1439" s="30">
        <f t="shared" si="229"/>
        <v>23610.357710947752</v>
      </c>
      <c r="S1439" s="30">
        <f t="shared" si="228"/>
        <v>7.8974753862435998</v>
      </c>
      <c r="T1439" s="30">
        <f t="shared" si="230"/>
        <v>0</v>
      </c>
      <c r="U1439" s="30">
        <f t="shared" si="231"/>
        <v>23618.255186333994</v>
      </c>
    </row>
    <row r="1440" spans="11:21">
      <c r="K1440" s="24">
        <f t="shared" si="232"/>
        <v>1437</v>
      </c>
      <c r="L1440" s="13">
        <f t="shared" si="225"/>
        <v>47479</v>
      </c>
      <c r="M1440" s="9">
        <f t="shared" si="224"/>
        <v>0</v>
      </c>
      <c r="P1440" s="24">
        <f t="shared" si="226"/>
        <v>1437</v>
      </c>
      <c r="Q1440" s="26">
        <f t="shared" si="227"/>
        <v>47479</v>
      </c>
      <c r="R1440" s="30">
        <f t="shared" si="229"/>
        <v>23618.255186333994</v>
      </c>
      <c r="S1440" s="30">
        <f t="shared" si="228"/>
        <v>7.9001170284516462</v>
      </c>
      <c r="T1440" s="30">
        <f t="shared" si="230"/>
        <v>0</v>
      </c>
      <c r="U1440" s="30">
        <f t="shared" si="231"/>
        <v>23626.155303362444</v>
      </c>
    </row>
    <row r="1441" spans="11:21">
      <c r="K1441" s="24">
        <f t="shared" si="232"/>
        <v>1438</v>
      </c>
      <c r="L1441" s="13">
        <f t="shared" si="225"/>
        <v>47480</v>
      </c>
      <c r="M1441" s="9">
        <f t="shared" si="224"/>
        <v>0</v>
      </c>
      <c r="P1441" s="24">
        <f t="shared" si="226"/>
        <v>1438</v>
      </c>
      <c r="Q1441" s="26">
        <f t="shared" si="227"/>
        <v>47480</v>
      </c>
      <c r="R1441" s="30">
        <f t="shared" si="229"/>
        <v>23626.155303362444</v>
      </c>
      <c r="S1441" s="30">
        <f t="shared" si="228"/>
        <v>7.9027595542678348</v>
      </c>
      <c r="T1441" s="30">
        <f t="shared" si="230"/>
        <v>0</v>
      </c>
      <c r="U1441" s="30">
        <f t="shared" si="231"/>
        <v>23634.058062916713</v>
      </c>
    </row>
    <row r="1442" spans="11:21">
      <c r="K1442" s="24">
        <f t="shared" si="232"/>
        <v>1439</v>
      </c>
      <c r="L1442" s="13">
        <f t="shared" si="225"/>
        <v>47481</v>
      </c>
      <c r="M1442" s="9">
        <f t="shared" si="224"/>
        <v>0</v>
      </c>
      <c r="P1442" s="24">
        <f t="shared" si="226"/>
        <v>1439</v>
      </c>
      <c r="Q1442" s="26">
        <f t="shared" si="227"/>
        <v>47481</v>
      </c>
      <c r="R1442" s="30">
        <f t="shared" si="229"/>
        <v>23634.058062916713</v>
      </c>
      <c r="S1442" s="30">
        <f t="shared" si="228"/>
        <v>7.9054029639877257</v>
      </c>
      <c r="T1442" s="30">
        <f t="shared" si="230"/>
        <v>0</v>
      </c>
      <c r="U1442" s="30">
        <f t="shared" si="231"/>
        <v>23641.963465880701</v>
      </c>
    </row>
    <row r="1443" spans="11:21">
      <c r="K1443" s="24">
        <f t="shared" si="232"/>
        <v>1440</v>
      </c>
      <c r="L1443" s="13">
        <f t="shared" si="225"/>
        <v>47482</v>
      </c>
      <c r="M1443" s="9">
        <f t="shared" ref="M1443:M1464" si="233">-IFERROR(VLOOKUP(L1443,$A$11:$E$58,5,FALSE),0)</f>
        <v>0</v>
      </c>
      <c r="P1443" s="24">
        <f t="shared" si="226"/>
        <v>1440</v>
      </c>
      <c r="Q1443" s="26">
        <f t="shared" si="227"/>
        <v>47482</v>
      </c>
      <c r="R1443" s="30">
        <f t="shared" si="229"/>
        <v>23641.963465880701</v>
      </c>
      <c r="S1443" s="30">
        <f t="shared" si="228"/>
        <v>7.9080472579069783</v>
      </c>
      <c r="T1443" s="30">
        <f t="shared" si="230"/>
        <v>0</v>
      </c>
      <c r="U1443" s="30">
        <f t="shared" si="231"/>
        <v>23649.871513138609</v>
      </c>
    </row>
    <row r="1444" spans="11:21">
      <c r="K1444" s="24">
        <f t="shared" si="232"/>
        <v>1441</v>
      </c>
      <c r="L1444" s="13">
        <f t="shared" si="225"/>
        <v>47483</v>
      </c>
      <c r="M1444" s="9">
        <f t="shared" si="233"/>
        <v>0</v>
      </c>
      <c r="P1444" s="24">
        <f t="shared" si="226"/>
        <v>1441</v>
      </c>
      <c r="Q1444" s="26">
        <f t="shared" si="227"/>
        <v>47483</v>
      </c>
      <c r="R1444" s="30">
        <f t="shared" si="229"/>
        <v>23649.871513138609</v>
      </c>
      <c r="S1444" s="30">
        <f t="shared" si="228"/>
        <v>7.9106924363213498</v>
      </c>
      <c r="T1444" s="30">
        <f t="shared" si="230"/>
        <v>0</v>
      </c>
      <c r="U1444" s="30">
        <f t="shared" si="231"/>
        <v>23657.782205574931</v>
      </c>
    </row>
    <row r="1445" spans="11:21">
      <c r="K1445" s="24">
        <f t="shared" si="232"/>
        <v>1442</v>
      </c>
      <c r="L1445" s="13">
        <f t="shared" ref="L1445:L1464" si="234">+L1444+1</f>
        <v>47484</v>
      </c>
      <c r="M1445" s="9">
        <f t="shared" si="233"/>
        <v>0</v>
      </c>
      <c r="P1445" s="24">
        <f t="shared" si="226"/>
        <v>1442</v>
      </c>
      <c r="Q1445" s="26">
        <f t="shared" si="227"/>
        <v>47484</v>
      </c>
      <c r="R1445" s="30">
        <f t="shared" si="229"/>
        <v>23657.782205574931</v>
      </c>
      <c r="S1445" s="30">
        <f t="shared" si="228"/>
        <v>7.913338499526696</v>
      </c>
      <c r="T1445" s="30">
        <f t="shared" si="230"/>
        <v>0</v>
      </c>
      <c r="U1445" s="30">
        <f t="shared" si="231"/>
        <v>23665.695544074457</v>
      </c>
    </row>
    <row r="1446" spans="11:21">
      <c r="K1446" s="24">
        <f t="shared" si="232"/>
        <v>1443</v>
      </c>
      <c r="L1446" s="13">
        <f t="shared" si="234"/>
        <v>47485</v>
      </c>
      <c r="M1446" s="9">
        <f t="shared" si="233"/>
        <v>0</v>
      </c>
      <c r="P1446" s="24">
        <f t="shared" si="226"/>
        <v>1443</v>
      </c>
      <c r="Q1446" s="26">
        <f t="shared" si="227"/>
        <v>47485</v>
      </c>
      <c r="R1446" s="30">
        <f t="shared" si="229"/>
        <v>23665.695544074457</v>
      </c>
      <c r="S1446" s="30">
        <f t="shared" si="228"/>
        <v>7.9159854478189722</v>
      </c>
      <c r="T1446" s="30">
        <f t="shared" si="230"/>
        <v>0</v>
      </c>
      <c r="U1446" s="30">
        <f t="shared" si="231"/>
        <v>23673.611529522277</v>
      </c>
    </row>
    <row r="1447" spans="11:21">
      <c r="K1447" s="24">
        <f t="shared" si="232"/>
        <v>1444</v>
      </c>
      <c r="L1447" s="13">
        <f t="shared" si="234"/>
        <v>47486</v>
      </c>
      <c r="M1447" s="9">
        <f t="shared" si="233"/>
        <v>0</v>
      </c>
      <c r="P1447" s="24">
        <f t="shared" si="226"/>
        <v>1444</v>
      </c>
      <c r="Q1447" s="26">
        <f t="shared" si="227"/>
        <v>47486</v>
      </c>
      <c r="R1447" s="30">
        <f t="shared" si="229"/>
        <v>23673.611529522277</v>
      </c>
      <c r="S1447" s="30">
        <f t="shared" si="228"/>
        <v>7.9186332814942331</v>
      </c>
      <c r="T1447" s="30">
        <f t="shared" si="230"/>
        <v>0</v>
      </c>
      <c r="U1447" s="30">
        <f t="shared" si="231"/>
        <v>23681.530162803771</v>
      </c>
    </row>
    <row r="1448" spans="11:21">
      <c r="K1448" s="24">
        <f t="shared" si="232"/>
        <v>1445</v>
      </c>
      <c r="L1448" s="13">
        <f t="shared" si="234"/>
        <v>47487</v>
      </c>
      <c r="M1448" s="9">
        <f t="shared" si="233"/>
        <v>0</v>
      </c>
      <c r="P1448" s="24">
        <f t="shared" si="226"/>
        <v>1445</v>
      </c>
      <c r="Q1448" s="26">
        <f t="shared" si="227"/>
        <v>47487</v>
      </c>
      <c r="R1448" s="30">
        <f t="shared" si="229"/>
        <v>23681.530162803771</v>
      </c>
      <c r="S1448" s="30">
        <f t="shared" si="228"/>
        <v>7.9212820008486329</v>
      </c>
      <c r="T1448" s="30">
        <f t="shared" si="230"/>
        <v>0</v>
      </c>
      <c r="U1448" s="30">
        <f t="shared" si="231"/>
        <v>23689.451444804617</v>
      </c>
    </row>
    <row r="1449" spans="11:21">
      <c r="K1449" s="24">
        <f t="shared" si="232"/>
        <v>1446</v>
      </c>
      <c r="L1449" s="13">
        <f t="shared" si="234"/>
        <v>47488</v>
      </c>
      <c r="M1449" s="9">
        <f t="shared" si="233"/>
        <v>0</v>
      </c>
      <c r="P1449" s="24">
        <f t="shared" si="226"/>
        <v>1446</v>
      </c>
      <c r="Q1449" s="26">
        <f t="shared" si="227"/>
        <v>47488</v>
      </c>
      <c r="R1449" s="30">
        <f t="shared" si="229"/>
        <v>23689.451444804617</v>
      </c>
      <c r="S1449" s="30">
        <f t="shared" si="228"/>
        <v>7.9239316061784235</v>
      </c>
      <c r="T1449" s="30">
        <f t="shared" si="230"/>
        <v>0</v>
      </c>
      <c r="U1449" s="30">
        <f t="shared" si="231"/>
        <v>23697.375376410797</v>
      </c>
    </row>
    <row r="1450" spans="11:21">
      <c r="K1450" s="24">
        <f t="shared" si="232"/>
        <v>1447</v>
      </c>
      <c r="L1450" s="13">
        <f t="shared" si="234"/>
        <v>47489</v>
      </c>
      <c r="M1450" s="9">
        <f t="shared" si="233"/>
        <v>0</v>
      </c>
      <c r="P1450" s="24">
        <f t="shared" si="226"/>
        <v>1447</v>
      </c>
      <c r="Q1450" s="26">
        <f t="shared" si="227"/>
        <v>47489</v>
      </c>
      <c r="R1450" s="30">
        <f t="shared" si="229"/>
        <v>23697.375376410797</v>
      </c>
      <c r="S1450" s="30">
        <f t="shared" si="228"/>
        <v>7.9265820977799573</v>
      </c>
      <c r="T1450" s="30">
        <f t="shared" si="230"/>
        <v>0</v>
      </c>
      <c r="U1450" s="30">
        <f t="shared" si="231"/>
        <v>23705.301958508579</v>
      </c>
    </row>
    <row r="1451" spans="11:21">
      <c r="K1451" s="24">
        <f t="shared" si="232"/>
        <v>1448</v>
      </c>
      <c r="L1451" s="13">
        <f t="shared" si="234"/>
        <v>47490</v>
      </c>
      <c r="M1451" s="9">
        <f t="shared" si="233"/>
        <v>0</v>
      </c>
      <c r="P1451" s="24">
        <f t="shared" si="226"/>
        <v>1448</v>
      </c>
      <c r="Q1451" s="26">
        <f t="shared" si="227"/>
        <v>47490</v>
      </c>
      <c r="R1451" s="30">
        <f t="shared" si="229"/>
        <v>23705.301958508579</v>
      </c>
      <c r="S1451" s="30">
        <f t="shared" si="228"/>
        <v>7.929233475949685</v>
      </c>
      <c r="T1451" s="30">
        <f t="shared" si="230"/>
        <v>0</v>
      </c>
      <c r="U1451" s="30">
        <f t="shared" si="231"/>
        <v>23713.231191984527</v>
      </c>
    </row>
    <row r="1452" spans="11:21">
      <c r="K1452" s="24">
        <f t="shared" si="232"/>
        <v>1449</v>
      </c>
      <c r="L1452" s="13">
        <f t="shared" si="234"/>
        <v>47491</v>
      </c>
      <c r="M1452" s="9">
        <f t="shared" si="233"/>
        <v>0</v>
      </c>
      <c r="P1452" s="24">
        <f t="shared" si="226"/>
        <v>1449</v>
      </c>
      <c r="Q1452" s="26">
        <f t="shared" si="227"/>
        <v>47491</v>
      </c>
      <c r="R1452" s="30">
        <f t="shared" si="229"/>
        <v>23713.231191984527</v>
      </c>
      <c r="S1452" s="30">
        <f t="shared" si="228"/>
        <v>7.9318857409841552</v>
      </c>
      <c r="T1452" s="30">
        <f t="shared" si="230"/>
        <v>0</v>
      </c>
      <c r="U1452" s="30">
        <f t="shared" si="231"/>
        <v>23721.163077725512</v>
      </c>
    </row>
    <row r="1453" spans="11:21">
      <c r="K1453" s="24">
        <f t="shared" si="232"/>
        <v>1450</v>
      </c>
      <c r="L1453" s="13">
        <f t="shared" si="234"/>
        <v>47492</v>
      </c>
      <c r="M1453" s="9">
        <f t="shared" si="233"/>
        <v>0</v>
      </c>
      <c r="P1453" s="24">
        <f t="shared" si="226"/>
        <v>1450</v>
      </c>
      <c r="Q1453" s="26">
        <f t="shared" si="227"/>
        <v>47492</v>
      </c>
      <c r="R1453" s="30">
        <f t="shared" si="229"/>
        <v>23721.163077725512</v>
      </c>
      <c r="S1453" s="30">
        <f t="shared" si="228"/>
        <v>7.9345388931800187</v>
      </c>
      <c r="T1453" s="30">
        <f t="shared" si="230"/>
        <v>0</v>
      </c>
      <c r="U1453" s="30">
        <f t="shared" si="231"/>
        <v>23729.097616618692</v>
      </c>
    </row>
    <row r="1454" spans="11:21">
      <c r="K1454" s="24">
        <f t="shared" si="232"/>
        <v>1451</v>
      </c>
      <c r="L1454" s="13">
        <f t="shared" si="234"/>
        <v>47493</v>
      </c>
      <c r="M1454" s="9">
        <f t="shared" si="233"/>
        <v>0</v>
      </c>
      <c r="P1454" s="24">
        <f t="shared" si="226"/>
        <v>1451</v>
      </c>
      <c r="Q1454" s="26">
        <f t="shared" si="227"/>
        <v>47493</v>
      </c>
      <c r="R1454" s="30">
        <f t="shared" si="229"/>
        <v>23729.097616618692</v>
      </c>
      <c r="S1454" s="30">
        <f t="shared" si="228"/>
        <v>7.9371929328340229</v>
      </c>
      <c r="T1454" s="30">
        <f t="shared" si="230"/>
        <v>0</v>
      </c>
      <c r="U1454" s="30">
        <f t="shared" si="231"/>
        <v>23737.034809551526</v>
      </c>
    </row>
    <row r="1455" spans="11:21">
      <c r="K1455" s="24">
        <f t="shared" si="232"/>
        <v>1452</v>
      </c>
      <c r="L1455" s="13">
        <f t="shared" si="234"/>
        <v>47494</v>
      </c>
      <c r="M1455" s="9">
        <f t="shared" si="233"/>
        <v>0</v>
      </c>
      <c r="P1455" s="24">
        <f t="shared" si="226"/>
        <v>1452</v>
      </c>
      <c r="Q1455" s="26">
        <f t="shared" si="227"/>
        <v>47494</v>
      </c>
      <c r="R1455" s="30">
        <f t="shared" si="229"/>
        <v>23737.034809551526</v>
      </c>
      <c r="S1455" s="30">
        <f t="shared" si="228"/>
        <v>7.9398478602430158</v>
      </c>
      <c r="T1455" s="30">
        <f t="shared" si="230"/>
        <v>0</v>
      </c>
      <c r="U1455" s="30">
        <f t="shared" si="231"/>
        <v>23744.974657411767</v>
      </c>
    </row>
    <row r="1456" spans="11:21">
      <c r="K1456" s="24">
        <f t="shared" si="232"/>
        <v>1453</v>
      </c>
      <c r="L1456" s="13">
        <f t="shared" si="234"/>
        <v>47495</v>
      </c>
      <c r="M1456" s="9">
        <f t="shared" si="233"/>
        <v>0</v>
      </c>
      <c r="P1456" s="24">
        <f t="shared" si="226"/>
        <v>1453</v>
      </c>
      <c r="Q1456" s="26">
        <f t="shared" si="227"/>
        <v>47495</v>
      </c>
      <c r="R1456" s="30">
        <f t="shared" si="229"/>
        <v>23744.974657411767</v>
      </c>
      <c r="S1456" s="30">
        <f t="shared" si="228"/>
        <v>7.9425036757039438</v>
      </c>
      <c r="T1456" s="30">
        <f t="shared" si="230"/>
        <v>0</v>
      </c>
      <c r="U1456" s="30">
        <f t="shared" si="231"/>
        <v>23752.917161087473</v>
      </c>
    </row>
    <row r="1457" spans="11:21">
      <c r="K1457" s="24">
        <f t="shared" si="232"/>
        <v>1454</v>
      </c>
      <c r="L1457" s="13">
        <f t="shared" si="234"/>
        <v>47496</v>
      </c>
      <c r="M1457" s="9">
        <f t="shared" si="233"/>
        <v>0</v>
      </c>
      <c r="P1457" s="24">
        <f t="shared" si="226"/>
        <v>1454</v>
      </c>
      <c r="Q1457" s="26">
        <f t="shared" si="227"/>
        <v>47496</v>
      </c>
      <c r="R1457" s="30">
        <f t="shared" si="229"/>
        <v>23752.917161087473</v>
      </c>
      <c r="S1457" s="30">
        <f t="shared" si="228"/>
        <v>7.9451603795138546</v>
      </c>
      <c r="T1457" s="30">
        <f t="shared" si="230"/>
        <v>0</v>
      </c>
      <c r="U1457" s="30">
        <f t="shared" si="231"/>
        <v>23760.862321466986</v>
      </c>
    </row>
    <row r="1458" spans="11:21">
      <c r="K1458" s="24">
        <f t="shared" si="232"/>
        <v>1455</v>
      </c>
      <c r="L1458" s="13">
        <f t="shared" si="234"/>
        <v>47497</v>
      </c>
      <c r="M1458" s="9">
        <f t="shared" si="233"/>
        <v>0</v>
      </c>
      <c r="P1458" s="24">
        <f t="shared" si="226"/>
        <v>1455</v>
      </c>
      <c r="Q1458" s="26">
        <f t="shared" si="227"/>
        <v>47497</v>
      </c>
      <c r="R1458" s="30">
        <f t="shared" si="229"/>
        <v>23760.862321466986</v>
      </c>
      <c r="S1458" s="30">
        <f t="shared" si="228"/>
        <v>7.9478179719698927</v>
      </c>
      <c r="T1458" s="30">
        <f t="shared" si="230"/>
        <v>0</v>
      </c>
      <c r="U1458" s="30">
        <f t="shared" si="231"/>
        <v>23768.810139438956</v>
      </c>
    </row>
    <row r="1459" spans="11:21">
      <c r="K1459" s="24">
        <f t="shared" si="232"/>
        <v>1456</v>
      </c>
      <c r="L1459" s="13">
        <f t="shared" si="234"/>
        <v>47498</v>
      </c>
      <c r="M1459" s="9">
        <f t="shared" si="233"/>
        <v>0</v>
      </c>
      <c r="P1459" s="24">
        <f t="shared" si="226"/>
        <v>1456</v>
      </c>
      <c r="Q1459" s="26">
        <f t="shared" si="227"/>
        <v>47498</v>
      </c>
      <c r="R1459" s="30">
        <f t="shared" si="229"/>
        <v>23768.810139438956</v>
      </c>
      <c r="S1459" s="30">
        <f t="shared" si="228"/>
        <v>7.9504764533693031</v>
      </c>
      <c r="T1459" s="30">
        <f t="shared" si="230"/>
        <v>0</v>
      </c>
      <c r="U1459" s="30">
        <f t="shared" si="231"/>
        <v>23776.760615892326</v>
      </c>
    </row>
    <row r="1460" spans="11:21">
      <c r="K1460" s="24">
        <f t="shared" si="232"/>
        <v>1457</v>
      </c>
      <c r="L1460" s="13">
        <f t="shared" si="234"/>
        <v>47499</v>
      </c>
      <c r="M1460" s="9">
        <f t="shared" si="233"/>
        <v>0</v>
      </c>
      <c r="P1460" s="24">
        <f t="shared" si="226"/>
        <v>1457</v>
      </c>
      <c r="Q1460" s="26">
        <f t="shared" si="227"/>
        <v>47499</v>
      </c>
      <c r="R1460" s="30">
        <f t="shared" si="229"/>
        <v>23776.760615892326</v>
      </c>
      <c r="S1460" s="30">
        <f t="shared" si="228"/>
        <v>7.9531358240094301</v>
      </c>
      <c r="T1460" s="30">
        <f t="shared" si="230"/>
        <v>0</v>
      </c>
      <c r="U1460" s="30">
        <f t="shared" si="231"/>
        <v>23784.713751716336</v>
      </c>
    </row>
    <row r="1461" spans="11:21">
      <c r="K1461" s="24">
        <f t="shared" si="232"/>
        <v>1458</v>
      </c>
      <c r="L1461" s="13">
        <f t="shared" si="234"/>
        <v>47500</v>
      </c>
      <c r="M1461" s="9">
        <f t="shared" si="233"/>
        <v>0</v>
      </c>
      <c r="P1461" s="24">
        <f t="shared" si="226"/>
        <v>1458</v>
      </c>
      <c r="Q1461" s="26">
        <f t="shared" si="227"/>
        <v>47500</v>
      </c>
      <c r="R1461" s="30">
        <f t="shared" si="229"/>
        <v>23784.713751716336</v>
      </c>
      <c r="S1461" s="30">
        <f t="shared" si="228"/>
        <v>7.9557960841877184</v>
      </c>
      <c r="T1461" s="30">
        <f t="shared" si="230"/>
        <v>0</v>
      </c>
      <c r="U1461" s="30">
        <f t="shared" si="231"/>
        <v>23792.669547800524</v>
      </c>
    </row>
    <row r="1462" spans="11:21">
      <c r="K1462" s="24">
        <f t="shared" si="232"/>
        <v>1459</v>
      </c>
      <c r="L1462" s="13">
        <f t="shared" si="234"/>
        <v>47501</v>
      </c>
      <c r="M1462" s="9">
        <f t="shared" si="233"/>
        <v>0</v>
      </c>
      <c r="P1462" s="24">
        <f t="shared" si="226"/>
        <v>1459</v>
      </c>
      <c r="Q1462" s="26">
        <f t="shared" si="227"/>
        <v>47501</v>
      </c>
      <c r="R1462" s="30">
        <f t="shared" si="229"/>
        <v>23792.669547800524</v>
      </c>
      <c r="S1462" s="30">
        <f t="shared" si="228"/>
        <v>7.9584572342017106</v>
      </c>
      <c r="T1462" s="30">
        <f t="shared" si="230"/>
        <v>0</v>
      </c>
      <c r="U1462" s="30">
        <f t="shared" si="231"/>
        <v>23800.628005034727</v>
      </c>
    </row>
    <row r="1463" spans="11:21" ht="18.75" thickBot="1">
      <c r="K1463" s="24">
        <f t="shared" si="232"/>
        <v>1460</v>
      </c>
      <c r="L1463" s="13">
        <f t="shared" si="234"/>
        <v>47502</v>
      </c>
      <c r="M1463" s="9">
        <f t="shared" si="233"/>
        <v>0</v>
      </c>
      <c r="P1463" s="24">
        <f t="shared" si="226"/>
        <v>1460</v>
      </c>
      <c r="Q1463" s="26">
        <f t="shared" si="227"/>
        <v>47502</v>
      </c>
      <c r="R1463" s="30">
        <f t="shared" si="229"/>
        <v>23800.628005034727</v>
      </c>
      <c r="S1463" s="30">
        <f t="shared" si="228"/>
        <v>7.9611192743490502</v>
      </c>
      <c r="T1463" s="30">
        <f t="shared" si="230"/>
        <v>0</v>
      </c>
      <c r="U1463" s="30">
        <f t="shared" si="231"/>
        <v>23808.589124309077</v>
      </c>
    </row>
    <row r="1464" spans="11:21" ht="18.75" thickBot="1">
      <c r="K1464" s="24">
        <f t="shared" si="232"/>
        <v>1461</v>
      </c>
      <c r="L1464" s="13">
        <f t="shared" si="234"/>
        <v>47503</v>
      </c>
      <c r="M1464" s="9">
        <f t="shared" si="233"/>
        <v>-23816.552906502271</v>
      </c>
      <c r="P1464" s="24">
        <f t="shared" si="226"/>
        <v>1461</v>
      </c>
      <c r="Q1464" s="26">
        <f t="shared" si="227"/>
        <v>47503</v>
      </c>
      <c r="R1464" s="30">
        <f t="shared" si="229"/>
        <v>23808.589124309077</v>
      </c>
      <c r="S1464" s="30">
        <f t="shared" si="228"/>
        <v>7.9637822049274787</v>
      </c>
      <c r="T1464" s="30">
        <f t="shared" si="230"/>
        <v>-23816.552906502271</v>
      </c>
      <c r="U1464" s="43">
        <f t="shared" si="231"/>
        <v>1.1732481652870774E-8</v>
      </c>
    </row>
    <row r="1465" spans="11:21">
      <c r="L1465" s="13"/>
      <c r="Q1465" s="13"/>
    </row>
    <row r="1466" spans="11:21">
      <c r="L1466" s="13"/>
      <c r="Q1466" s="13"/>
    </row>
    <row r="1467" spans="11:21">
      <c r="L1467" s="13"/>
      <c r="Q1467" s="13"/>
    </row>
    <row r="1468" spans="11:21">
      <c r="L1468" s="13"/>
      <c r="Q1468" s="13"/>
    </row>
    <row r="1469" spans="11:21">
      <c r="L1469" s="13"/>
      <c r="Q1469" s="13"/>
    </row>
    <row r="1470" spans="11:21">
      <c r="L1470" s="13"/>
      <c r="Q1470" s="13"/>
    </row>
    <row r="1471" spans="11:21">
      <c r="L1471" s="13"/>
      <c r="Q1471" s="13"/>
    </row>
    <row r="1472" spans="11:21">
      <c r="L1472" s="13"/>
      <c r="Q1472" s="13"/>
    </row>
    <row r="1473" spans="12:17">
      <c r="L1473" s="13"/>
      <c r="Q1473" s="13"/>
    </row>
    <row r="1474" spans="12:17">
      <c r="L1474" s="13"/>
      <c r="Q1474" s="13"/>
    </row>
    <row r="1475" spans="12:17">
      <c r="L1475" s="13"/>
      <c r="Q1475" s="13"/>
    </row>
    <row r="1476" spans="12:17">
      <c r="L1476" s="13"/>
      <c r="Q1476" s="13"/>
    </row>
    <row r="1477" spans="12:17">
      <c r="L1477" s="13"/>
      <c r="Q1477" s="13"/>
    </row>
    <row r="1478" spans="12:17">
      <c r="L1478" s="13"/>
      <c r="Q1478" s="13"/>
    </row>
    <row r="1479" spans="12:17">
      <c r="L1479" s="13"/>
      <c r="Q1479" s="13"/>
    </row>
    <row r="1480" spans="12:17">
      <c r="L1480" s="13"/>
      <c r="Q1480" s="13"/>
    </row>
    <row r="1481" spans="12:17">
      <c r="L1481" s="13"/>
      <c r="Q1481" s="13"/>
    </row>
    <row r="1482" spans="12:17">
      <c r="L1482" s="13"/>
      <c r="Q1482" s="13"/>
    </row>
    <row r="1483" spans="12:17">
      <c r="L1483" s="13"/>
      <c r="Q1483" s="13"/>
    </row>
    <row r="1484" spans="12:17">
      <c r="L1484" s="13"/>
      <c r="Q1484" s="13"/>
    </row>
    <row r="1485" spans="12:17">
      <c r="L1485" s="13"/>
      <c r="Q1485" s="13"/>
    </row>
    <row r="1486" spans="12:17">
      <c r="L1486" s="13"/>
      <c r="Q1486" s="13"/>
    </row>
    <row r="1487" spans="12:17">
      <c r="L1487" s="13"/>
      <c r="Q1487" s="13"/>
    </row>
    <row r="1488" spans="12:17">
      <c r="L1488" s="13"/>
      <c r="Q1488" s="13"/>
    </row>
    <row r="1489" spans="12:17">
      <c r="L1489" s="13"/>
      <c r="Q1489" s="13"/>
    </row>
    <row r="1490" spans="12:17">
      <c r="L1490" s="13"/>
      <c r="Q1490" s="13"/>
    </row>
    <row r="1491" spans="12:17">
      <c r="L1491" s="13"/>
      <c r="Q1491" s="13"/>
    </row>
    <row r="1492" spans="12:17">
      <c r="L1492" s="13"/>
      <c r="Q1492" s="13"/>
    </row>
    <row r="1493" spans="12:17">
      <c r="L1493" s="13"/>
      <c r="Q1493" s="13"/>
    </row>
    <row r="1494" spans="12:17">
      <c r="L1494" s="13"/>
      <c r="Q1494" s="13"/>
    </row>
    <row r="1495" spans="12:17">
      <c r="L1495" s="13"/>
      <c r="Q1495" s="13"/>
    </row>
    <row r="1496" spans="12:17">
      <c r="L1496" s="13"/>
      <c r="Q1496" s="13"/>
    </row>
    <row r="1497" spans="12:17">
      <c r="L1497" s="13"/>
      <c r="Q1497" s="13"/>
    </row>
    <row r="1498" spans="12:17">
      <c r="L1498" s="13"/>
      <c r="Q1498" s="13"/>
    </row>
    <row r="1499" spans="12:17">
      <c r="L1499" s="13"/>
      <c r="Q1499" s="13"/>
    </row>
    <row r="1500" spans="12:17">
      <c r="L1500" s="13"/>
      <c r="Q1500" s="13"/>
    </row>
    <row r="1501" spans="12:17">
      <c r="L1501" s="13"/>
      <c r="Q1501" s="13"/>
    </row>
    <row r="1502" spans="12:17">
      <c r="L1502" s="13"/>
      <c r="Q1502" s="13"/>
    </row>
    <row r="1503" spans="12:17">
      <c r="L1503" s="13"/>
      <c r="Q1503" s="13"/>
    </row>
    <row r="1504" spans="12:17">
      <c r="L1504" s="13"/>
      <c r="Q1504" s="13"/>
    </row>
    <row r="1505" spans="12:17">
      <c r="L1505" s="13"/>
      <c r="Q1505" s="13"/>
    </row>
    <row r="1506" spans="12:17">
      <c r="L1506" s="13"/>
      <c r="Q1506" s="13"/>
    </row>
    <row r="1507" spans="12:17">
      <c r="L1507" s="13"/>
      <c r="Q1507" s="13"/>
    </row>
    <row r="1508" spans="12:17">
      <c r="L1508" s="13"/>
      <c r="Q1508" s="13"/>
    </row>
    <row r="1509" spans="12:17">
      <c r="L1509" s="13"/>
      <c r="Q1509" s="13"/>
    </row>
    <row r="1510" spans="12:17">
      <c r="L1510" s="13"/>
      <c r="Q1510" s="13"/>
    </row>
    <row r="1511" spans="12:17">
      <c r="L1511" s="13"/>
      <c r="Q1511" s="13"/>
    </row>
    <row r="1512" spans="12:17">
      <c r="L1512" s="13"/>
      <c r="Q1512" s="13"/>
    </row>
    <row r="1513" spans="12:17">
      <c r="L1513" s="13"/>
      <c r="Q1513" s="13"/>
    </row>
    <row r="1514" spans="12:17">
      <c r="L1514" s="13"/>
      <c r="Q1514" s="13"/>
    </row>
    <row r="1515" spans="12:17">
      <c r="L1515" s="13"/>
      <c r="Q1515" s="13"/>
    </row>
    <row r="1516" spans="12:17">
      <c r="L1516" s="13"/>
      <c r="Q1516" s="13"/>
    </row>
    <row r="1517" spans="12:17">
      <c r="L1517" s="13"/>
      <c r="Q1517" s="13"/>
    </row>
    <row r="1518" spans="12:17">
      <c r="L1518" s="13"/>
      <c r="Q1518" s="13"/>
    </row>
    <row r="1519" spans="12:17">
      <c r="L1519" s="13"/>
      <c r="Q1519" s="13"/>
    </row>
    <row r="1520" spans="12:17">
      <c r="L1520" s="13"/>
      <c r="Q1520" s="13"/>
    </row>
    <row r="1521" spans="12:17">
      <c r="L1521" s="13"/>
      <c r="Q1521" s="13"/>
    </row>
    <row r="1522" spans="12:17">
      <c r="L1522" s="13"/>
      <c r="Q1522" s="13"/>
    </row>
    <row r="1523" spans="12:17">
      <c r="L1523" s="13"/>
      <c r="Q1523" s="13"/>
    </row>
    <row r="1524" spans="12:17">
      <c r="L1524" s="13"/>
      <c r="Q1524" s="13"/>
    </row>
    <row r="1525" spans="12:17">
      <c r="L1525" s="13"/>
      <c r="Q1525" s="13"/>
    </row>
    <row r="1526" spans="12:17">
      <c r="L1526" s="13"/>
      <c r="Q1526" s="13"/>
    </row>
    <row r="1527" spans="12:17">
      <c r="L1527" s="13"/>
      <c r="Q1527" s="13"/>
    </row>
    <row r="1528" spans="12:17">
      <c r="L1528" s="13"/>
      <c r="Q1528" s="13"/>
    </row>
    <row r="1529" spans="12:17">
      <c r="L1529" s="13"/>
      <c r="Q1529" s="13"/>
    </row>
    <row r="1530" spans="12:17">
      <c r="L1530" s="13"/>
      <c r="Q1530" s="13"/>
    </row>
    <row r="1531" spans="12:17">
      <c r="L1531" s="13"/>
      <c r="Q1531" s="13"/>
    </row>
    <row r="1532" spans="12:17">
      <c r="L1532" s="13"/>
      <c r="Q1532" s="13"/>
    </row>
    <row r="1533" spans="12:17">
      <c r="L1533" s="13"/>
      <c r="Q1533" s="13"/>
    </row>
    <row r="1534" spans="12:17">
      <c r="L1534" s="13"/>
      <c r="Q1534" s="13"/>
    </row>
    <row r="1535" spans="12:17">
      <c r="L1535" s="13"/>
      <c r="Q1535" s="13"/>
    </row>
    <row r="1536" spans="12:17">
      <c r="L1536" s="13"/>
      <c r="Q1536" s="13"/>
    </row>
    <row r="1537" spans="12:17">
      <c r="L1537" s="13"/>
      <c r="Q1537" s="13"/>
    </row>
    <row r="1538" spans="12:17">
      <c r="L1538" s="13"/>
      <c r="Q1538" s="13"/>
    </row>
    <row r="1539" spans="12:17">
      <c r="L1539" s="13"/>
      <c r="Q1539" s="13"/>
    </row>
    <row r="1540" spans="12:17">
      <c r="L1540" s="13"/>
      <c r="Q1540" s="13"/>
    </row>
    <row r="1541" spans="12:17">
      <c r="L1541" s="13"/>
      <c r="Q1541" s="13"/>
    </row>
    <row r="1542" spans="12:17">
      <c r="L1542" s="13"/>
      <c r="Q1542" s="13"/>
    </row>
    <row r="1543" spans="12:17">
      <c r="L1543" s="13"/>
      <c r="Q1543" s="13"/>
    </row>
    <row r="1544" spans="12:17">
      <c r="L1544" s="13"/>
      <c r="Q1544" s="13"/>
    </row>
    <row r="1545" spans="12:17">
      <c r="L1545" s="13"/>
      <c r="Q1545" s="13"/>
    </row>
    <row r="1546" spans="12:17">
      <c r="L1546" s="13"/>
      <c r="Q1546" s="13"/>
    </row>
    <row r="1547" spans="12:17">
      <c r="L1547" s="13"/>
      <c r="Q1547" s="13"/>
    </row>
    <row r="1548" spans="12:17">
      <c r="L1548" s="13"/>
      <c r="Q1548" s="13"/>
    </row>
    <row r="1549" spans="12:17">
      <c r="L1549" s="13"/>
      <c r="Q1549" s="13"/>
    </row>
    <row r="1550" spans="12:17">
      <c r="L1550" s="13"/>
      <c r="Q1550" s="13"/>
    </row>
    <row r="1551" spans="12:17">
      <c r="L1551" s="13"/>
      <c r="Q1551" s="13"/>
    </row>
    <row r="1552" spans="12:17">
      <c r="L1552" s="13"/>
      <c r="Q1552" s="13"/>
    </row>
    <row r="1553" spans="12:17">
      <c r="L1553" s="13"/>
      <c r="Q1553" s="13"/>
    </row>
    <row r="1554" spans="12:17">
      <c r="L1554" s="13"/>
      <c r="Q1554" s="13"/>
    </row>
    <row r="1555" spans="12:17">
      <c r="L1555" s="13"/>
      <c r="Q1555" s="13"/>
    </row>
    <row r="1556" spans="12:17">
      <c r="L1556" s="13"/>
      <c r="Q1556" s="13"/>
    </row>
    <row r="1557" spans="12:17">
      <c r="L1557" s="13"/>
      <c r="Q1557" s="13"/>
    </row>
    <row r="1558" spans="12:17">
      <c r="L1558" s="13"/>
      <c r="Q1558" s="13"/>
    </row>
    <row r="1559" spans="12:17">
      <c r="L1559" s="13"/>
      <c r="Q1559" s="13"/>
    </row>
    <row r="1560" spans="12:17">
      <c r="L1560" s="13"/>
      <c r="Q1560" s="13"/>
    </row>
    <row r="1561" spans="12:17">
      <c r="L1561" s="13"/>
      <c r="Q1561" s="13"/>
    </row>
    <row r="1562" spans="12:17">
      <c r="L1562" s="13"/>
      <c r="Q1562" s="13"/>
    </row>
    <row r="1563" spans="12:17">
      <c r="L1563" s="13"/>
      <c r="Q1563" s="13"/>
    </row>
    <row r="1564" spans="12:17">
      <c r="L1564" s="13"/>
      <c r="Q1564" s="13"/>
    </row>
    <row r="1565" spans="12:17">
      <c r="L1565" s="13"/>
      <c r="Q1565" s="13"/>
    </row>
    <row r="1566" spans="12:17">
      <c r="L1566" s="13"/>
      <c r="Q1566" s="13"/>
    </row>
    <row r="1567" spans="12:17">
      <c r="L1567" s="13"/>
      <c r="Q1567" s="13"/>
    </row>
    <row r="1568" spans="12:17">
      <c r="L1568" s="13"/>
      <c r="Q1568" s="13"/>
    </row>
    <row r="1569" spans="12:17">
      <c r="L1569" s="13"/>
      <c r="Q1569" s="13"/>
    </row>
    <row r="1570" spans="12:17">
      <c r="L1570" s="13"/>
      <c r="Q1570" s="13"/>
    </row>
    <row r="1571" spans="12:17">
      <c r="L1571" s="13"/>
      <c r="Q1571" s="13"/>
    </row>
    <row r="1572" spans="12:17">
      <c r="L1572" s="13"/>
      <c r="Q1572" s="13"/>
    </row>
    <row r="1573" spans="12:17">
      <c r="L1573" s="13"/>
      <c r="Q1573" s="13"/>
    </row>
    <row r="1574" spans="12:17">
      <c r="L1574" s="13"/>
      <c r="Q1574" s="13"/>
    </row>
    <row r="1575" spans="12:17">
      <c r="L1575" s="13"/>
      <c r="Q1575" s="13"/>
    </row>
    <row r="1576" spans="12:17">
      <c r="L1576" s="13"/>
      <c r="Q1576" s="13"/>
    </row>
    <row r="1577" spans="12:17">
      <c r="L1577" s="13"/>
      <c r="Q1577" s="13"/>
    </row>
    <row r="1578" spans="12:17">
      <c r="L1578" s="13"/>
      <c r="Q1578" s="13"/>
    </row>
    <row r="1579" spans="12:17">
      <c r="L1579" s="13"/>
      <c r="Q1579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Externo - Contabilidad 10 (FL)</dc:creator>
  <cp:lastModifiedBy>Externo - Contabilidad 10 (FL)</cp:lastModifiedBy>
  <dcterms:created xsi:type="dcterms:W3CDTF">2026-02-20T17:34:02Z</dcterms:created>
  <dcterms:modified xsi:type="dcterms:W3CDTF">2026-02-24T12:37:50Z</dcterms:modified>
</cp:coreProperties>
</file>