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609DBB9-5EE9-4262-AFEF-26A78B6846B3}" xr6:coauthVersionLast="47" xr6:coauthVersionMax="47" xr10:uidLastSave="{00000000-0000-0000-0000-000000000000}"/>
  <bookViews>
    <workbookView xWindow="-120" yWindow="-120" windowWidth="29040" windowHeight="15720" xr2:uid="{D28C73C3-35FD-4422-A003-1F6CD485783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J6" i="1"/>
  <c r="K6" i="1"/>
  <c r="H7" i="1"/>
  <c r="I7" i="1"/>
  <c r="J7" i="1"/>
  <c r="K7" i="1"/>
  <c r="H8" i="1"/>
  <c r="I8" i="1"/>
  <c r="K8" i="1" s="1"/>
  <c r="H9" i="1" s="1"/>
  <c r="I9" i="1" s="1"/>
  <c r="J8" i="1"/>
  <c r="J9" i="1"/>
  <c r="K9" i="1"/>
  <c r="H10" i="1" s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K5" i="1"/>
  <c r="J5" i="1"/>
  <c r="I5" i="1"/>
  <c r="I4" i="1"/>
  <c r="K4" i="1"/>
  <c r="H5" i="1" s="1"/>
  <c r="J4" i="1"/>
  <c r="H4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B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I10" i="1" l="1"/>
  <c r="K10" i="1"/>
  <c r="H11" i="1" s="1"/>
  <c r="I11" i="1" l="1"/>
  <c r="K11" i="1"/>
  <c r="H12" i="1" s="1"/>
  <c r="I12" i="1" l="1"/>
  <c r="K12" i="1"/>
  <c r="H13" i="1" s="1"/>
  <c r="I13" i="1" l="1"/>
  <c r="K13" i="1"/>
  <c r="H14" i="1" s="1"/>
  <c r="I14" i="1" l="1"/>
  <c r="K14" i="1"/>
  <c r="H15" i="1" s="1"/>
  <c r="I15" i="1" l="1"/>
  <c r="K15" i="1" s="1"/>
  <c r="H16" i="1" s="1"/>
  <c r="I16" i="1" l="1"/>
  <c r="K16" i="1" s="1"/>
  <c r="H17" i="1" s="1"/>
  <c r="I17" i="1" l="1"/>
  <c r="K17" i="1" s="1"/>
  <c r="H18" i="1" s="1"/>
  <c r="I18" i="1" l="1"/>
  <c r="K18" i="1"/>
  <c r="H19" i="1" s="1"/>
  <c r="I19" i="1" l="1"/>
  <c r="K19" i="1"/>
  <c r="H20" i="1" s="1"/>
  <c r="I20" i="1" l="1"/>
  <c r="K20" i="1"/>
  <c r="H21" i="1" s="1"/>
  <c r="I21" i="1" l="1"/>
  <c r="K21" i="1"/>
  <c r="H22" i="1" s="1"/>
  <c r="I22" i="1" l="1"/>
  <c r="K22" i="1"/>
  <c r="H23" i="1" s="1"/>
  <c r="I23" i="1" l="1"/>
  <c r="K23" i="1"/>
  <c r="H24" i="1" s="1"/>
  <c r="I24" i="1" l="1"/>
  <c r="K24" i="1"/>
  <c r="H25" i="1" s="1"/>
  <c r="I25" i="1" l="1"/>
  <c r="K25" i="1"/>
  <c r="H26" i="1" s="1"/>
  <c r="I26" i="1" l="1"/>
  <c r="K26" i="1"/>
  <c r="H27" i="1" s="1"/>
  <c r="I27" i="1" l="1"/>
  <c r="K27" i="1" s="1"/>
  <c r="H28" i="1" s="1"/>
  <c r="I28" i="1" l="1"/>
  <c r="K28" i="1" s="1"/>
  <c r="H29" i="1" s="1"/>
  <c r="I29" i="1" l="1"/>
  <c r="K29" i="1" s="1"/>
  <c r="H30" i="1" s="1"/>
  <c r="I30" i="1" l="1"/>
  <c r="K30" i="1"/>
  <c r="H31" i="1" s="1"/>
  <c r="I31" i="1" l="1"/>
  <c r="K31" i="1"/>
  <c r="H32" i="1" s="1"/>
  <c r="I32" i="1" l="1"/>
  <c r="K32" i="1"/>
  <c r="H33" i="1" s="1"/>
  <c r="I33" i="1" l="1"/>
  <c r="K33" i="1"/>
  <c r="H34" i="1" s="1"/>
  <c r="I34" i="1" l="1"/>
  <c r="K34" i="1"/>
  <c r="H35" i="1" s="1"/>
  <c r="I35" i="1" l="1"/>
  <c r="K35" i="1"/>
  <c r="H36" i="1" s="1"/>
  <c r="I36" i="1" l="1"/>
  <c r="K36" i="1"/>
  <c r="H37" i="1" s="1"/>
  <c r="I37" i="1" l="1"/>
  <c r="K37" i="1" s="1"/>
  <c r="H38" i="1" s="1"/>
  <c r="I38" i="1" l="1"/>
  <c r="K38" i="1"/>
  <c r="H39" i="1" s="1"/>
  <c r="I39" i="1" l="1"/>
  <c r="K39" i="1"/>
</calcChain>
</file>

<file path=xl/sharedStrings.xml><?xml version="1.0" encoding="utf-8"?>
<sst xmlns="http://schemas.openxmlformats.org/spreadsheetml/2006/main" count="9" uniqueCount="9">
  <si>
    <t>colocar lo que el banco transfirió, sin igv</t>
  </si>
  <si>
    <t>TIR</t>
  </si>
  <si>
    <t>CALCULO DE TIR</t>
  </si>
  <si>
    <t>COSTO AMORTIZADO</t>
  </si>
  <si>
    <t>SI</t>
  </si>
  <si>
    <t>CF</t>
  </si>
  <si>
    <t>PAGO</t>
  </si>
  <si>
    <t>SF</t>
  </si>
  <si>
    <t>colocar con que se lpagará al banco sin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</si>
</sst>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64" fontId="1" fillId="2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9030-7915-4F95-B06C-062E40657784}">
  <dimension ref="A2:XFD39"/>
  <sheetViews>
    <sheetView tabSelected="1" zoomScale="90" zoomScaleNormal="90" workbookViewId="0">
      <selection activeCell="B1" sqref="B1"/>
    </sheetView>
  </sheetViews>
  <sheetFormatPr baseColWidth="10" defaultRowHeight="14.25"/>
  <sheetData>
    <row r="2" spans="1:11 16384:16384" ht="15">
      <c r="B2" s="2">
        <f>IRR(B3:B39)</f>
        <v>1.3067931305184244E-2</v>
      </c>
      <c r="C2" s="3" t="s">
        <v>2</v>
      </c>
      <c r="G2" t="s">
        <v>3</v>
      </c>
    </row>
    <row r="3" spans="1:11 16384:16384" ht="15">
      <c r="A3">
        <v>0</v>
      </c>
      <c r="B3" s="1">
        <v>1000000</v>
      </c>
      <c r="C3" t="s">
        <v>0</v>
      </c>
      <c r="H3" s="4" t="s">
        <v>4</v>
      </c>
      <c r="I3" s="4" t="s">
        <v>5</v>
      </c>
      <c r="J3" s="4" t="s">
        <v>6</v>
      </c>
      <c r="K3" s="4" t="s">
        <v>7</v>
      </c>
    </row>
    <row r="4" spans="1:11 16384:16384">
      <c r="A4">
        <f>+A3+1</f>
        <v>1</v>
      </c>
      <c r="B4" s="1">
        <v>-35000</v>
      </c>
      <c r="C4" t="s">
        <v>8</v>
      </c>
      <c r="G4">
        <f>+G3+1</f>
        <v>1</v>
      </c>
      <c r="H4" s="1">
        <f>+B3</f>
        <v>1000000</v>
      </c>
      <c r="I4" s="1">
        <f>+$B$2*H4</f>
        <v>13067.931305184244</v>
      </c>
      <c r="J4" s="1">
        <f>+B4</f>
        <v>-35000</v>
      </c>
      <c r="K4" s="1">
        <f>+H4+I4+J4</f>
        <v>978067.93130518426</v>
      </c>
      <c r="XFD4" s="1"/>
    </row>
    <row r="5" spans="1:11 16384:16384">
      <c r="A5">
        <f t="shared" ref="A5:A39" si="0">+A4+1</f>
        <v>2</v>
      </c>
      <c r="B5" s="1">
        <v>-35000</v>
      </c>
      <c r="G5">
        <f t="shared" ref="G5:G39" si="1">+G4+1</f>
        <v>2</v>
      </c>
      <c r="H5" s="1">
        <f>+K4</f>
        <v>978067.93130518426</v>
      </c>
      <c r="I5" s="1">
        <f>+$B$2*H5</f>
        <v>12781.324538099811</v>
      </c>
      <c r="J5" s="1">
        <f>+B5</f>
        <v>-35000</v>
      </c>
      <c r="K5" s="1">
        <f>+H5+I5+J5</f>
        <v>955849.25584328407</v>
      </c>
    </row>
    <row r="6" spans="1:11 16384:16384">
      <c r="A6">
        <f t="shared" si="0"/>
        <v>3</v>
      </c>
      <c r="B6" s="1">
        <v>-35000</v>
      </c>
      <c r="G6">
        <f t="shared" si="1"/>
        <v>3</v>
      </c>
      <c r="H6" s="1">
        <f t="shared" ref="H6:H39" si="2">+K5</f>
        <v>955849.25584328407</v>
      </c>
      <c r="I6" s="1">
        <f t="shared" ref="I6:I39" si="3">+$B$2*H6</f>
        <v>12490.972413471516</v>
      </c>
      <c r="J6" s="1">
        <f t="shared" ref="J6:J39" si="4">+B6</f>
        <v>-35000</v>
      </c>
      <c r="K6" s="1">
        <f t="shared" ref="K6:K39" si="5">+H6+I6+J6</f>
        <v>933340.22825675562</v>
      </c>
    </row>
    <row r="7" spans="1:11 16384:16384">
      <c r="A7">
        <f t="shared" si="0"/>
        <v>4</v>
      </c>
      <c r="B7" s="1">
        <v>-35000</v>
      </c>
      <c r="G7">
        <f t="shared" si="1"/>
        <v>4</v>
      </c>
      <c r="H7" s="1">
        <f t="shared" si="2"/>
        <v>933340.22825675562</v>
      </c>
      <c r="I7" s="1">
        <f t="shared" si="3"/>
        <v>12196.825987224265</v>
      </c>
      <c r="J7" s="1">
        <f t="shared" si="4"/>
        <v>-35000</v>
      </c>
      <c r="K7" s="1">
        <f t="shared" si="5"/>
        <v>910537.05424397986</v>
      </c>
    </row>
    <row r="8" spans="1:11 16384:16384">
      <c r="A8">
        <f t="shared" si="0"/>
        <v>5</v>
      </c>
      <c r="B8" s="1">
        <v>-35000</v>
      </c>
      <c r="D8" t="s">
        <v>1</v>
      </c>
      <c r="G8">
        <f t="shared" si="1"/>
        <v>5</v>
      </c>
      <c r="H8" s="1">
        <f t="shared" si="2"/>
        <v>910537.05424397986</v>
      </c>
      <c r="I8" s="1">
        <f t="shared" si="3"/>
        <v>11898.835675685148</v>
      </c>
      <c r="J8" s="1">
        <f t="shared" si="4"/>
        <v>-35000</v>
      </c>
      <c r="K8" s="1">
        <f t="shared" si="5"/>
        <v>887435.88991966506</v>
      </c>
    </row>
    <row r="9" spans="1:11 16384:16384">
      <c r="A9">
        <f t="shared" si="0"/>
        <v>6</v>
      </c>
      <c r="B9" s="1">
        <v>-35000</v>
      </c>
      <c r="G9">
        <f t="shared" si="1"/>
        <v>6</v>
      </c>
      <c r="H9" s="1">
        <f t="shared" si="2"/>
        <v>887435.88991966506</v>
      </c>
      <c r="I9" s="1">
        <f t="shared" si="3"/>
        <v>11596.95124722523</v>
      </c>
      <c r="J9" s="1">
        <f t="shared" si="4"/>
        <v>-35000</v>
      </c>
      <c r="K9" s="1">
        <f t="shared" si="5"/>
        <v>864032.84116689034</v>
      </c>
    </row>
    <row r="10" spans="1:11 16384:16384">
      <c r="A10">
        <f t="shared" si="0"/>
        <v>7</v>
      </c>
      <c r="B10" s="1">
        <v>-35000</v>
      </c>
      <c r="G10">
        <f t="shared" si="1"/>
        <v>7</v>
      </c>
      <c r="H10" s="1">
        <f t="shared" si="2"/>
        <v>864032.84116689034</v>
      </c>
      <c r="I10" s="1">
        <f t="shared" si="3"/>
        <v>11291.121813792091</v>
      </c>
      <c r="J10" s="1">
        <f t="shared" si="4"/>
        <v>-35000</v>
      </c>
      <c r="K10" s="1">
        <f t="shared" si="5"/>
        <v>840323.96298068238</v>
      </c>
    </row>
    <row r="11" spans="1:11 16384:16384">
      <c r="A11">
        <f t="shared" si="0"/>
        <v>8</v>
      </c>
      <c r="B11" s="1">
        <v>-35000</v>
      </c>
      <c r="G11">
        <f t="shared" si="1"/>
        <v>8</v>
      </c>
      <c r="H11" s="1">
        <f t="shared" si="2"/>
        <v>840323.96298068238</v>
      </c>
      <c r="I11" s="1">
        <f t="shared" si="3"/>
        <v>10981.295822331746</v>
      </c>
      <c r="J11" s="1">
        <f t="shared" si="4"/>
        <v>-35000</v>
      </c>
      <c r="K11" s="1">
        <f t="shared" si="5"/>
        <v>816305.25880301418</v>
      </c>
    </row>
    <row r="12" spans="1:11 16384:16384">
      <c r="A12">
        <f t="shared" si="0"/>
        <v>9</v>
      </c>
      <c r="B12" s="1">
        <v>-35000</v>
      </c>
      <c r="G12">
        <f t="shared" si="1"/>
        <v>9</v>
      </c>
      <c r="H12" s="1">
        <f t="shared" si="2"/>
        <v>816305.25880301418</v>
      </c>
      <c r="I12" s="1">
        <f t="shared" si="3"/>
        <v>10667.421046098436</v>
      </c>
      <c r="J12" s="1">
        <f t="shared" si="4"/>
        <v>-35000</v>
      </c>
      <c r="K12" s="1">
        <f t="shared" si="5"/>
        <v>791972.67984911264</v>
      </c>
    </row>
    <row r="13" spans="1:11 16384:16384">
      <c r="A13">
        <f t="shared" si="0"/>
        <v>10</v>
      </c>
      <c r="B13" s="1">
        <v>-35000</v>
      </c>
      <c r="G13">
        <f t="shared" si="1"/>
        <v>10</v>
      </c>
      <c r="H13" s="1">
        <f t="shared" si="2"/>
        <v>791972.67984911264</v>
      </c>
      <c r="I13" s="1">
        <f t="shared" si="3"/>
        <v>10349.444575850877</v>
      </c>
      <c r="J13" s="1">
        <f t="shared" si="4"/>
        <v>-35000</v>
      </c>
      <c r="K13" s="1">
        <f t="shared" si="5"/>
        <v>767322.12442496349</v>
      </c>
    </row>
    <row r="14" spans="1:11 16384:16384">
      <c r="A14">
        <f t="shared" si="0"/>
        <v>11</v>
      </c>
      <c r="B14" s="1">
        <v>-35000</v>
      </c>
      <c r="G14">
        <f t="shared" si="1"/>
        <v>11</v>
      </c>
      <c r="H14" s="1">
        <f t="shared" si="2"/>
        <v>767322.12442496349</v>
      </c>
      <c r="I14" s="1">
        <f t="shared" si="3"/>
        <v>10027.312810933459</v>
      </c>
      <c r="J14" s="1">
        <f t="shared" si="4"/>
        <v>-35000</v>
      </c>
      <c r="K14" s="1">
        <f t="shared" si="5"/>
        <v>742349.43723589694</v>
      </c>
    </row>
    <row r="15" spans="1:11 16384:16384">
      <c r="A15">
        <f t="shared" si="0"/>
        <v>12</v>
      </c>
      <c r="B15" s="1">
        <v>-35000</v>
      </c>
      <c r="G15">
        <f t="shared" si="1"/>
        <v>12</v>
      </c>
      <c r="H15" s="1">
        <f t="shared" si="2"/>
        <v>742349.43723589694</v>
      </c>
      <c r="I15" s="1">
        <f t="shared" si="3"/>
        <v>9700.9714502408842</v>
      </c>
      <c r="J15" s="1">
        <f t="shared" si="4"/>
        <v>-35000</v>
      </c>
      <c r="K15" s="1">
        <f t="shared" si="5"/>
        <v>717050.40868613787</v>
      </c>
    </row>
    <row r="16" spans="1:11 16384:16384">
      <c r="A16">
        <f t="shared" si="0"/>
        <v>13</v>
      </c>
      <c r="B16" s="1">
        <v>-35000</v>
      </c>
      <c r="G16">
        <f t="shared" si="1"/>
        <v>13</v>
      </c>
      <c r="H16" s="1">
        <f t="shared" si="2"/>
        <v>717050.40868613787</v>
      </c>
      <c r="I16" s="1">
        <f t="shared" si="3"/>
        <v>9370.3654830647374</v>
      </c>
      <c r="J16" s="1">
        <f t="shared" si="4"/>
        <v>-35000</v>
      </c>
      <c r="K16" s="1">
        <f t="shared" si="5"/>
        <v>691420.77416920266</v>
      </c>
    </row>
    <row r="17" spans="1:11">
      <c r="A17">
        <f t="shared" si="0"/>
        <v>14</v>
      </c>
      <c r="B17" s="1">
        <v>-35000</v>
      </c>
      <c r="G17">
        <f t="shared" si="1"/>
        <v>14</v>
      </c>
      <c r="H17" s="1">
        <f t="shared" si="2"/>
        <v>691420.77416920266</v>
      </c>
      <c r="I17" s="1">
        <f t="shared" si="3"/>
        <v>9035.4391798204488</v>
      </c>
      <c r="J17" s="1">
        <f t="shared" si="4"/>
        <v>-35000</v>
      </c>
      <c r="K17" s="1">
        <f t="shared" si="5"/>
        <v>665456.21334902314</v>
      </c>
    </row>
    <row r="18" spans="1:11">
      <c r="A18">
        <f t="shared" si="0"/>
        <v>15</v>
      </c>
      <c r="B18" s="1">
        <v>-35000</v>
      </c>
      <c r="G18">
        <f t="shared" si="1"/>
        <v>15</v>
      </c>
      <c r="H18" s="1">
        <f t="shared" si="2"/>
        <v>665456.21334902314</v>
      </c>
      <c r="I18" s="1">
        <f t="shared" si="3"/>
        <v>8696.1360826530654</v>
      </c>
      <c r="J18" s="1">
        <f t="shared" si="4"/>
        <v>-35000</v>
      </c>
      <c r="K18" s="1">
        <f t="shared" si="5"/>
        <v>639152.34943167621</v>
      </c>
    </row>
    <row r="19" spans="1:11">
      <c r="A19">
        <f t="shared" si="0"/>
        <v>16</v>
      </c>
      <c r="B19" s="1">
        <v>-35000</v>
      </c>
      <c r="G19">
        <f t="shared" si="1"/>
        <v>16</v>
      </c>
      <c r="H19" s="1">
        <f t="shared" si="2"/>
        <v>639152.34943167621</v>
      </c>
      <c r="I19" s="1">
        <f t="shared" si="3"/>
        <v>8352.3989959202609</v>
      </c>
      <c r="J19" s="1">
        <f t="shared" si="4"/>
        <v>-35000</v>
      </c>
      <c r="K19" s="1">
        <f t="shared" si="5"/>
        <v>612504.74842759653</v>
      </c>
    </row>
    <row r="20" spans="1:11">
      <c r="A20">
        <f t="shared" si="0"/>
        <v>17</v>
      </c>
      <c r="B20" s="1">
        <v>-35000</v>
      </c>
      <c r="G20">
        <f t="shared" si="1"/>
        <v>17</v>
      </c>
      <c r="H20" s="1">
        <f t="shared" si="2"/>
        <v>612504.74842759653</v>
      </c>
      <c r="I20" s="1">
        <f t="shared" si="3"/>
        <v>8004.1699765509884</v>
      </c>
      <c r="J20" s="1">
        <f t="shared" si="4"/>
        <v>-35000</v>
      </c>
      <c r="K20" s="1">
        <f t="shared" si="5"/>
        <v>585508.91840414749</v>
      </c>
    </row>
    <row r="21" spans="1:11">
      <c r="A21">
        <f t="shared" si="0"/>
        <v>18</v>
      </c>
      <c r="B21" s="1">
        <v>-35000</v>
      </c>
      <c r="G21">
        <f t="shared" si="1"/>
        <v>18</v>
      </c>
      <c r="H21" s="1">
        <f t="shared" si="2"/>
        <v>585508.91840414749</v>
      </c>
      <c r="I21" s="1">
        <f t="shared" si="3"/>
        <v>7651.3903242781262</v>
      </c>
      <c r="J21" s="1">
        <f t="shared" si="4"/>
        <v>-35000</v>
      </c>
      <c r="K21" s="1">
        <f t="shared" si="5"/>
        <v>558160.30872842565</v>
      </c>
    </row>
    <row r="22" spans="1:11">
      <c r="A22">
        <f t="shared" si="0"/>
        <v>19</v>
      </c>
      <c r="B22" s="1">
        <v>-35000</v>
      </c>
      <c r="G22">
        <f t="shared" si="1"/>
        <v>19</v>
      </c>
      <c r="H22" s="1">
        <f t="shared" si="2"/>
        <v>558160.30872842565</v>
      </c>
      <c r="I22" s="1">
        <f t="shared" si="3"/>
        <v>7294.000571743496</v>
      </c>
      <c r="J22" s="1">
        <f t="shared" si="4"/>
        <v>-35000</v>
      </c>
      <c r="K22" s="1">
        <f t="shared" si="5"/>
        <v>530454.30930016912</v>
      </c>
    </row>
    <row r="23" spans="1:11">
      <c r="A23">
        <f t="shared" si="0"/>
        <v>20</v>
      </c>
      <c r="B23" s="1">
        <v>-35000</v>
      </c>
      <c r="G23">
        <f t="shared" si="1"/>
        <v>20</v>
      </c>
      <c r="H23" s="1">
        <f t="shared" si="2"/>
        <v>530454.30930016912</v>
      </c>
      <c r="I23" s="1">
        <f t="shared" si="3"/>
        <v>6931.9404744735657</v>
      </c>
      <c r="J23" s="1">
        <f t="shared" si="4"/>
        <v>-35000</v>
      </c>
      <c r="K23" s="1">
        <f t="shared" si="5"/>
        <v>502386.24977464264</v>
      </c>
    </row>
    <row r="24" spans="1:11">
      <c r="A24">
        <f t="shared" si="0"/>
        <v>21</v>
      </c>
      <c r="B24" s="1">
        <v>-35000</v>
      </c>
      <c r="G24">
        <f t="shared" si="1"/>
        <v>21</v>
      </c>
      <c r="H24" s="1">
        <f t="shared" si="2"/>
        <v>502386.24977464264</v>
      </c>
      <c r="I24" s="1">
        <f t="shared" si="3"/>
        <v>6565.1490007241637</v>
      </c>
      <c r="J24" s="1">
        <f t="shared" si="4"/>
        <v>-35000</v>
      </c>
      <c r="K24" s="1">
        <f t="shared" si="5"/>
        <v>473951.39877536678</v>
      </c>
    </row>
    <row r="25" spans="1:11">
      <c r="A25">
        <f t="shared" si="0"/>
        <v>22</v>
      </c>
      <c r="B25" s="1">
        <v>-35000</v>
      </c>
      <c r="G25">
        <f t="shared" si="1"/>
        <v>22</v>
      </c>
      <c r="H25" s="1">
        <f t="shared" si="2"/>
        <v>473951.39877536678</v>
      </c>
      <c r="I25" s="1">
        <f t="shared" si="3"/>
        <v>6193.5643211924771</v>
      </c>
      <c r="J25" s="1">
        <f t="shared" si="4"/>
        <v>-35000</v>
      </c>
      <c r="K25" s="1">
        <f t="shared" si="5"/>
        <v>445144.96309655928</v>
      </c>
    </row>
    <row r="26" spans="1:11">
      <c r="A26">
        <f t="shared" si="0"/>
        <v>23</v>
      </c>
      <c r="B26" s="1">
        <v>-35000</v>
      </c>
      <c r="G26">
        <f t="shared" si="1"/>
        <v>23</v>
      </c>
      <c r="H26" s="1">
        <f t="shared" si="2"/>
        <v>445144.96309655928</v>
      </c>
      <c r="I26" s="1">
        <f t="shared" si="3"/>
        <v>5817.1237985946118</v>
      </c>
      <c r="J26" s="1">
        <f t="shared" si="4"/>
        <v>-35000</v>
      </c>
      <c r="K26" s="1">
        <f t="shared" si="5"/>
        <v>415962.08689515392</v>
      </c>
    </row>
    <row r="27" spans="1:11">
      <c r="A27">
        <f t="shared" si="0"/>
        <v>24</v>
      </c>
      <c r="B27" s="1">
        <v>-35000</v>
      </c>
      <c r="G27">
        <f t="shared" si="1"/>
        <v>24</v>
      </c>
      <c r="H27" s="1">
        <f t="shared" si="2"/>
        <v>415962.08689515392</v>
      </c>
      <c r="I27" s="1">
        <f t="shared" si="3"/>
        <v>5435.7639771069507</v>
      </c>
      <c r="J27" s="1">
        <f t="shared" si="4"/>
        <v>-35000</v>
      </c>
      <c r="K27" s="1">
        <f t="shared" si="5"/>
        <v>386397.85087226087</v>
      </c>
    </row>
    <row r="28" spans="1:11">
      <c r="A28">
        <f t="shared" si="0"/>
        <v>25</v>
      </c>
      <c r="B28" s="1">
        <v>-35000</v>
      </c>
      <c r="G28">
        <f t="shared" si="1"/>
        <v>25</v>
      </c>
      <c r="H28" s="1">
        <f t="shared" si="2"/>
        <v>386397.85087226087</v>
      </c>
      <c r="I28" s="1">
        <f t="shared" si="3"/>
        <v>5049.4205716695305</v>
      </c>
      <c r="J28" s="1">
        <f t="shared" si="4"/>
        <v>-35000</v>
      </c>
      <c r="K28" s="1">
        <f t="shared" si="5"/>
        <v>356447.2714439304</v>
      </c>
    </row>
    <row r="29" spans="1:11">
      <c r="A29">
        <f t="shared" si="0"/>
        <v>26</v>
      </c>
      <c r="B29" s="1">
        <v>-35000</v>
      </c>
      <c r="G29">
        <f t="shared" si="1"/>
        <v>26</v>
      </c>
      <c r="H29" s="1">
        <f t="shared" si="2"/>
        <v>356447.2714439304</v>
      </c>
      <c r="I29" s="1">
        <f t="shared" si="3"/>
        <v>4658.0284571496441</v>
      </c>
      <c r="J29" s="1">
        <f t="shared" si="4"/>
        <v>-35000</v>
      </c>
      <c r="K29" s="1">
        <f t="shared" si="5"/>
        <v>326105.29990108003</v>
      </c>
    </row>
    <row r="30" spans="1:11">
      <c r="A30">
        <f t="shared" si="0"/>
        <v>27</v>
      </c>
      <c r="B30" s="1">
        <v>-35000</v>
      </c>
      <c r="G30">
        <f t="shared" si="1"/>
        <v>27</v>
      </c>
      <c r="H30" s="1">
        <f t="shared" si="2"/>
        <v>326105.29990108003</v>
      </c>
      <c r="I30" s="1">
        <f t="shared" si="3"/>
        <v>4261.5216573638199</v>
      </c>
      <c r="J30" s="1">
        <f t="shared" si="4"/>
        <v>-35000</v>
      </c>
      <c r="K30" s="1">
        <f t="shared" si="5"/>
        <v>295366.82155844383</v>
      </c>
    </row>
    <row r="31" spans="1:11">
      <c r="A31">
        <f t="shared" si="0"/>
        <v>28</v>
      </c>
      <c r="B31" s="1">
        <v>-35000</v>
      </c>
      <c r="G31">
        <f t="shared" si="1"/>
        <v>28</v>
      </c>
      <c r="H31" s="1">
        <f t="shared" si="2"/>
        <v>295366.82155844383</v>
      </c>
      <c r="I31" s="1">
        <f t="shared" si="3"/>
        <v>3859.8333339563565</v>
      </c>
      <c r="J31" s="1">
        <f t="shared" si="4"/>
        <v>-35000</v>
      </c>
      <c r="K31" s="1">
        <f t="shared" si="5"/>
        <v>264226.6548924002</v>
      </c>
    </row>
    <row r="32" spans="1:11">
      <c r="A32">
        <f t="shared" si="0"/>
        <v>29</v>
      </c>
      <c r="B32" s="1">
        <v>-35000</v>
      </c>
      <c r="G32">
        <f t="shared" si="1"/>
        <v>29</v>
      </c>
      <c r="H32" s="1">
        <f t="shared" si="2"/>
        <v>264226.6548924002</v>
      </c>
      <c r="I32" s="1">
        <f t="shared" si="3"/>
        <v>3452.8957751325102</v>
      </c>
      <c r="J32" s="1">
        <f t="shared" si="4"/>
        <v>-35000</v>
      </c>
      <c r="K32" s="1">
        <f t="shared" si="5"/>
        <v>232679.55066753272</v>
      </c>
    </row>
    <row r="33" spans="1:11">
      <c r="A33">
        <f t="shared" si="0"/>
        <v>30</v>
      </c>
      <c r="B33" s="1">
        <v>-35000</v>
      </c>
      <c r="G33">
        <f t="shared" si="1"/>
        <v>30</v>
      </c>
      <c r="H33" s="1">
        <f t="shared" si="2"/>
        <v>232679.55066753272</v>
      </c>
      <c r="I33" s="1">
        <f t="shared" si="3"/>
        <v>3040.6403842444543</v>
      </c>
      <c r="J33" s="1">
        <f t="shared" si="4"/>
        <v>-35000</v>
      </c>
      <c r="K33" s="1">
        <f t="shared" si="5"/>
        <v>200720.19105177716</v>
      </c>
    </row>
    <row r="34" spans="1:11">
      <c r="A34">
        <f t="shared" si="0"/>
        <v>31</v>
      </c>
      <c r="B34" s="1">
        <v>-35000</v>
      </c>
      <c r="G34">
        <f t="shared" si="1"/>
        <v>31</v>
      </c>
      <c r="H34" s="1">
        <f t="shared" si="2"/>
        <v>200720.19105177716</v>
      </c>
      <c r="I34" s="1">
        <f t="shared" si="3"/>
        <v>2622.9976682280812</v>
      </c>
      <c r="J34" s="1">
        <f t="shared" si="4"/>
        <v>-35000</v>
      </c>
      <c r="K34" s="1">
        <f t="shared" si="5"/>
        <v>168343.18872000524</v>
      </c>
    </row>
    <row r="35" spans="1:11">
      <c r="A35">
        <f t="shared" si="0"/>
        <v>32</v>
      </c>
      <c r="B35" s="1">
        <v>-35000</v>
      </c>
      <c r="G35">
        <f t="shared" si="1"/>
        <v>32</v>
      </c>
      <c r="H35" s="1">
        <f t="shared" si="2"/>
        <v>168343.18872000524</v>
      </c>
      <c r="I35" s="1">
        <f t="shared" si="3"/>
        <v>2199.8972258886956</v>
      </c>
      <c r="J35" s="1">
        <f t="shared" si="4"/>
        <v>-35000</v>
      </c>
      <c r="K35" s="1">
        <f t="shared" si="5"/>
        <v>135543.08594589395</v>
      </c>
    </row>
    <row r="36" spans="1:11">
      <c r="A36">
        <f t="shared" si="0"/>
        <v>33</v>
      </c>
      <c r="B36" s="1">
        <v>-35000</v>
      </c>
      <c r="G36">
        <f t="shared" si="1"/>
        <v>33</v>
      </c>
      <c r="H36" s="1">
        <f t="shared" si="2"/>
        <v>135543.08594589395</v>
      </c>
      <c r="I36" s="1">
        <f t="shared" si="3"/>
        <v>1771.2677360336261</v>
      </c>
      <c r="J36" s="1">
        <f t="shared" si="4"/>
        <v>-35000</v>
      </c>
      <c r="K36" s="1">
        <f t="shared" si="5"/>
        <v>102314.35368192758</v>
      </c>
    </row>
    <row r="37" spans="1:11">
      <c r="A37">
        <f t="shared" si="0"/>
        <v>34</v>
      </c>
      <c r="B37" s="1">
        <v>-35000</v>
      </c>
      <c r="G37">
        <f t="shared" si="1"/>
        <v>34</v>
      </c>
      <c r="H37" s="1">
        <f t="shared" si="2"/>
        <v>102314.35368192758</v>
      </c>
      <c r="I37" s="1">
        <f t="shared" si="3"/>
        <v>1337.0369454497543</v>
      </c>
      <c r="J37" s="1">
        <f t="shared" si="4"/>
        <v>-35000</v>
      </c>
      <c r="K37" s="1">
        <f t="shared" si="5"/>
        <v>68651.390627377332</v>
      </c>
    </row>
    <row r="38" spans="1:11">
      <c r="A38">
        <f t="shared" si="0"/>
        <v>35</v>
      </c>
      <c r="B38" s="1">
        <v>-35000</v>
      </c>
      <c r="G38">
        <f t="shared" si="1"/>
        <v>35</v>
      </c>
      <c r="H38" s="1">
        <f t="shared" si="2"/>
        <v>68651.390627377332</v>
      </c>
      <c r="I38" s="1">
        <f t="shared" si="3"/>
        <v>897.13165672393643</v>
      </c>
      <c r="J38" s="1">
        <f t="shared" si="4"/>
        <v>-35000</v>
      </c>
      <c r="K38" s="1">
        <f t="shared" si="5"/>
        <v>34548.522284101273</v>
      </c>
    </row>
    <row r="39" spans="1:11">
      <c r="A39">
        <f t="shared" si="0"/>
        <v>36</v>
      </c>
      <c r="B39" s="1">
        <v>-35000</v>
      </c>
      <c r="G39">
        <f t="shared" si="1"/>
        <v>36</v>
      </c>
      <c r="H39" s="1">
        <f t="shared" si="2"/>
        <v>34548.522284101273</v>
      </c>
      <c r="I39" s="1">
        <f t="shared" si="3"/>
        <v>451.47771590426248</v>
      </c>
      <c r="J39" s="1">
        <f t="shared" si="4"/>
        <v>-35000</v>
      </c>
      <c r="K39" s="5">
        <f t="shared" si="5"/>
        <v>5.5370037443935871E-9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Externo - Contabilidad 10 (FL)</dc:creator>
  <cp:lastModifiedBy>Externo - Contabilidad 10 (FL)</cp:lastModifiedBy>
  <dcterms:created xsi:type="dcterms:W3CDTF">2026-02-21T00:03:48Z</dcterms:created>
  <dcterms:modified xsi:type="dcterms:W3CDTF">2026-02-24T12:37:39Z</dcterms:modified>
</cp:coreProperties>
</file>