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851037EA-6680-439B-87D4-4A220D191398}" xr6:coauthVersionLast="47" xr6:coauthVersionMax="47" xr10:uidLastSave="{00000000-0000-0000-0000-000000000000}"/>
  <bookViews>
    <workbookView xWindow="-120" yWindow="-120" windowWidth="29040" windowHeight="15720" xr2:uid="{B4A10E5A-6BE2-44CB-9509-7C8553CA26C3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G14" i="2"/>
  <c r="G6" i="2"/>
  <c r="C6" i="2"/>
  <c r="C9" i="2" s="1"/>
  <c r="C14" i="2" s="1"/>
  <c r="C15" i="2" s="1"/>
  <c r="C17" i="2" s="1"/>
  <c r="AM10" i="1"/>
  <c r="AL10" i="1"/>
  <c r="AK10" i="1"/>
  <c r="AJ10" i="1"/>
  <c r="AI10" i="1"/>
  <c r="AM25" i="1"/>
  <c r="AL25" i="1"/>
  <c r="AK25" i="1"/>
  <c r="AJ25" i="1"/>
  <c r="AI25" i="1"/>
  <c r="AM24" i="1"/>
  <c r="AL24" i="1"/>
  <c r="AK24" i="1"/>
  <c r="AJ24" i="1"/>
  <c r="AI24" i="1"/>
  <c r="AJ23" i="1"/>
  <c r="AK23" i="1"/>
  <c r="AL23" i="1"/>
  <c r="AM23" i="1"/>
  <c r="AI23" i="1"/>
  <c r="AJ22" i="1"/>
  <c r="AK22" i="1"/>
  <c r="AL22" i="1"/>
  <c r="AM22" i="1"/>
  <c r="AI22" i="1"/>
  <c r="AJ21" i="1"/>
  <c r="AK21" i="1"/>
  <c r="AL21" i="1"/>
  <c r="AM21" i="1"/>
  <c r="AI21" i="1"/>
  <c r="AM20" i="1"/>
  <c r="AL20" i="1"/>
  <c r="AK20" i="1"/>
  <c r="AJ20" i="1"/>
  <c r="AI20" i="1"/>
  <c r="AJ19" i="1"/>
  <c r="AK19" i="1" s="1"/>
  <c r="AL19" i="1" s="1"/>
  <c r="AM19" i="1" s="1"/>
  <c r="X20" i="1"/>
  <c r="X19" i="1"/>
  <c r="X18" i="1"/>
  <c r="X17" i="1"/>
  <c r="X16" i="1"/>
  <c r="W17" i="1"/>
  <c r="W18" i="1"/>
  <c r="W19" i="1"/>
  <c r="W20" i="1"/>
  <c r="W16" i="1"/>
  <c r="V17" i="1"/>
  <c r="V18" i="1"/>
  <c r="V19" i="1"/>
  <c r="V20" i="1"/>
  <c r="V16" i="1"/>
  <c r="U20" i="1"/>
  <c r="U19" i="1"/>
  <c r="U18" i="1"/>
  <c r="U17" i="1"/>
  <c r="U16" i="1"/>
  <c r="AK7" i="1"/>
  <c r="AL7" i="1" s="1"/>
  <c r="AM7" i="1" s="1"/>
  <c r="AJ7" i="1"/>
  <c r="X12" i="1"/>
  <c r="AM11" i="1" s="1"/>
  <c r="X11" i="1"/>
  <c r="AL11" i="1" s="1"/>
  <c r="X10" i="1"/>
  <c r="AK11" i="1" s="1"/>
  <c r="X9" i="1"/>
  <c r="AJ11" i="1" s="1"/>
  <c r="X8" i="1"/>
  <c r="AI11" i="1" s="1"/>
  <c r="U12" i="1"/>
  <c r="U11" i="1"/>
  <c r="U10" i="1"/>
  <c r="U9" i="1"/>
  <c r="U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562" i="1"/>
  <c r="Z563" i="1"/>
  <c r="Z564" i="1"/>
  <c r="Z565" i="1"/>
  <c r="Z566" i="1"/>
  <c r="Z567" i="1"/>
  <c r="Z568" i="1"/>
  <c r="Z569" i="1"/>
  <c r="Z570" i="1"/>
  <c r="Z571" i="1"/>
  <c r="Z572" i="1"/>
  <c r="Z573" i="1"/>
  <c r="Z574" i="1"/>
  <c r="Z575" i="1"/>
  <c r="Z576" i="1"/>
  <c r="Z577" i="1"/>
  <c r="Z578" i="1"/>
  <c r="Z579" i="1"/>
  <c r="Z580" i="1"/>
  <c r="Z581" i="1"/>
  <c r="Z582" i="1"/>
  <c r="Z583" i="1"/>
  <c r="Z584" i="1"/>
  <c r="Z585" i="1"/>
  <c r="Z586" i="1"/>
  <c r="Z587" i="1"/>
  <c r="Z588" i="1"/>
  <c r="Z589" i="1"/>
  <c r="Z590" i="1"/>
  <c r="Z591" i="1"/>
  <c r="Z592" i="1"/>
  <c r="Z593" i="1"/>
  <c r="Z594" i="1"/>
  <c r="Z595" i="1"/>
  <c r="Z596" i="1"/>
  <c r="Z597" i="1"/>
  <c r="Z598" i="1"/>
  <c r="Z599" i="1"/>
  <c r="Z600" i="1"/>
  <c r="Z601" i="1"/>
  <c r="Z602" i="1"/>
  <c r="Z603" i="1"/>
  <c r="Z604" i="1"/>
  <c r="Z605" i="1"/>
  <c r="Z606" i="1"/>
  <c r="Z607" i="1"/>
  <c r="Z608" i="1"/>
  <c r="Z609" i="1"/>
  <c r="Z610" i="1"/>
  <c r="Z611" i="1"/>
  <c r="Z612" i="1"/>
  <c r="Z613" i="1"/>
  <c r="Z614" i="1"/>
  <c r="Z615" i="1"/>
  <c r="Z616" i="1"/>
  <c r="Z617" i="1"/>
  <c r="Z618" i="1"/>
  <c r="Z619" i="1"/>
  <c r="Z620" i="1"/>
  <c r="Z621" i="1"/>
  <c r="Z622" i="1"/>
  <c r="Z623" i="1"/>
  <c r="Z624" i="1"/>
  <c r="Z625" i="1"/>
  <c r="Z626" i="1"/>
  <c r="Z627" i="1"/>
  <c r="Z628" i="1"/>
  <c r="Z629" i="1"/>
  <c r="Z630" i="1"/>
  <c r="Z631" i="1"/>
  <c r="Z632" i="1"/>
  <c r="Z633" i="1"/>
  <c r="Z634" i="1"/>
  <c r="Z635" i="1"/>
  <c r="Z636" i="1"/>
  <c r="Z637" i="1"/>
  <c r="Z638" i="1"/>
  <c r="Z639" i="1"/>
  <c r="Z640" i="1"/>
  <c r="Z641" i="1"/>
  <c r="Z642" i="1"/>
  <c r="Z643" i="1"/>
  <c r="Z644" i="1"/>
  <c r="Z645" i="1"/>
  <c r="Z646" i="1"/>
  <c r="Z647" i="1"/>
  <c r="Z648" i="1"/>
  <c r="Z649" i="1"/>
  <c r="Z650" i="1"/>
  <c r="Z651" i="1"/>
  <c r="Z652" i="1"/>
  <c r="Z653" i="1"/>
  <c r="Z654" i="1"/>
  <c r="Z655" i="1"/>
  <c r="Z656" i="1"/>
  <c r="Z657" i="1"/>
  <c r="Z658" i="1"/>
  <c r="Z659" i="1"/>
  <c r="Z660" i="1"/>
  <c r="Z661" i="1"/>
  <c r="Z662" i="1"/>
  <c r="Z663" i="1"/>
  <c r="Z664" i="1"/>
  <c r="Z665" i="1"/>
  <c r="Z666" i="1"/>
  <c r="Z667" i="1"/>
  <c r="Z668" i="1"/>
  <c r="Z669" i="1"/>
  <c r="Z670" i="1"/>
  <c r="Z671" i="1"/>
  <c r="Z672" i="1"/>
  <c r="Z673" i="1"/>
  <c r="Z674" i="1"/>
  <c r="Z675" i="1"/>
  <c r="Z676" i="1"/>
  <c r="Z677" i="1"/>
  <c r="Z678" i="1"/>
  <c r="Z679" i="1"/>
  <c r="Z680" i="1"/>
  <c r="Z681" i="1"/>
  <c r="Z682" i="1"/>
  <c r="Z683" i="1"/>
  <c r="Z684" i="1"/>
  <c r="Z685" i="1"/>
  <c r="Z686" i="1"/>
  <c r="Z687" i="1"/>
  <c r="Z688" i="1"/>
  <c r="Z689" i="1"/>
  <c r="Z690" i="1"/>
  <c r="Z691" i="1"/>
  <c r="Z692" i="1"/>
  <c r="Z693" i="1"/>
  <c r="Z694" i="1"/>
  <c r="Z695" i="1"/>
  <c r="Z696" i="1"/>
  <c r="Z697" i="1"/>
  <c r="Z698" i="1"/>
  <c r="Z699" i="1"/>
  <c r="Z700" i="1"/>
  <c r="Z701" i="1"/>
  <c r="Z702" i="1"/>
  <c r="Z703" i="1"/>
  <c r="Z704" i="1"/>
  <c r="Z705" i="1"/>
  <c r="Z706" i="1"/>
  <c r="Z707" i="1"/>
  <c r="Z708" i="1"/>
  <c r="Z709" i="1"/>
  <c r="Z710" i="1"/>
  <c r="Z711" i="1"/>
  <c r="Z712" i="1"/>
  <c r="Z713" i="1"/>
  <c r="Z714" i="1"/>
  <c r="Z715" i="1"/>
  <c r="Z716" i="1"/>
  <c r="Z717" i="1"/>
  <c r="Z718" i="1"/>
  <c r="Z719" i="1"/>
  <c r="Z720" i="1"/>
  <c r="Z721" i="1"/>
  <c r="Z722" i="1"/>
  <c r="Z723" i="1"/>
  <c r="Z724" i="1"/>
  <c r="Z725" i="1"/>
  <c r="Z726" i="1"/>
  <c r="Z727" i="1"/>
  <c r="Z728" i="1"/>
  <c r="Z729" i="1"/>
  <c r="Z730" i="1"/>
  <c r="Z731" i="1"/>
  <c r="Z732" i="1"/>
  <c r="Z733" i="1"/>
  <c r="Z734" i="1"/>
  <c r="Z735" i="1"/>
  <c r="Z736" i="1"/>
  <c r="Z737" i="1"/>
  <c r="Z738" i="1"/>
  <c r="Z739" i="1"/>
  <c r="Z740" i="1"/>
  <c r="Z741" i="1"/>
  <c r="Z742" i="1"/>
  <c r="Z743" i="1"/>
  <c r="Z744" i="1"/>
  <c r="Z745" i="1"/>
  <c r="Z746" i="1"/>
  <c r="Z747" i="1"/>
  <c r="Z748" i="1"/>
  <c r="Z749" i="1"/>
  <c r="Z750" i="1"/>
  <c r="Z751" i="1"/>
  <c r="Z752" i="1"/>
  <c r="Z753" i="1"/>
  <c r="Z754" i="1"/>
  <c r="Z755" i="1"/>
  <c r="Z756" i="1"/>
  <c r="Z757" i="1"/>
  <c r="Z758" i="1"/>
  <c r="Z759" i="1"/>
  <c r="Z760" i="1"/>
  <c r="Z761" i="1"/>
  <c r="Z762" i="1"/>
  <c r="Z763" i="1"/>
  <c r="Z764" i="1"/>
  <c r="Z765" i="1"/>
  <c r="Z766" i="1"/>
  <c r="Z767" i="1"/>
  <c r="Z768" i="1"/>
  <c r="Z769" i="1"/>
  <c r="Z770" i="1"/>
  <c r="Z771" i="1"/>
  <c r="Z772" i="1"/>
  <c r="Z773" i="1"/>
  <c r="Z774" i="1"/>
  <c r="Z775" i="1"/>
  <c r="Z776" i="1"/>
  <c r="Z777" i="1"/>
  <c r="Z778" i="1"/>
  <c r="Z779" i="1"/>
  <c r="Z780" i="1"/>
  <c r="Z781" i="1"/>
  <c r="Z782" i="1"/>
  <c r="Z783" i="1"/>
  <c r="Z784" i="1"/>
  <c r="Z785" i="1"/>
  <c r="Z786" i="1"/>
  <c r="Z787" i="1"/>
  <c r="Z788" i="1"/>
  <c r="Z789" i="1"/>
  <c r="Z790" i="1"/>
  <c r="Z791" i="1"/>
  <c r="Z792" i="1"/>
  <c r="Z793" i="1"/>
  <c r="Z794" i="1"/>
  <c r="Z795" i="1"/>
  <c r="Z796" i="1"/>
  <c r="Z797" i="1"/>
  <c r="Z798" i="1"/>
  <c r="Z799" i="1"/>
  <c r="Z800" i="1"/>
  <c r="Z801" i="1"/>
  <c r="Z802" i="1"/>
  <c r="Z803" i="1"/>
  <c r="Z804" i="1"/>
  <c r="Z805" i="1"/>
  <c r="Z806" i="1"/>
  <c r="Z807" i="1"/>
  <c r="Z808" i="1"/>
  <c r="Z809" i="1"/>
  <c r="Z810" i="1"/>
  <c r="Z811" i="1"/>
  <c r="Z812" i="1"/>
  <c r="Z813" i="1"/>
  <c r="Z814" i="1"/>
  <c r="Z815" i="1"/>
  <c r="Z816" i="1"/>
  <c r="Z817" i="1"/>
  <c r="Z818" i="1"/>
  <c r="Z819" i="1"/>
  <c r="Z820" i="1"/>
  <c r="Z821" i="1"/>
  <c r="Z822" i="1"/>
  <c r="Z823" i="1"/>
  <c r="Z824" i="1"/>
  <c r="Z825" i="1"/>
  <c r="Z826" i="1"/>
  <c r="Z827" i="1"/>
  <c r="Z828" i="1"/>
  <c r="Z829" i="1"/>
  <c r="Z830" i="1"/>
  <c r="Z831" i="1"/>
  <c r="Z832" i="1"/>
  <c r="Z833" i="1"/>
  <c r="Z834" i="1"/>
  <c r="Z835" i="1"/>
  <c r="Z836" i="1"/>
  <c r="Z837" i="1"/>
  <c r="Z838" i="1"/>
  <c r="Z839" i="1"/>
  <c r="Z840" i="1"/>
  <c r="Z841" i="1"/>
  <c r="Z842" i="1"/>
  <c r="Z843" i="1"/>
  <c r="Z844" i="1"/>
  <c r="Z845" i="1"/>
  <c r="Z846" i="1"/>
  <c r="Z847" i="1"/>
  <c r="Z848" i="1"/>
  <c r="Z849" i="1"/>
  <c r="Z850" i="1"/>
  <c r="Z851" i="1"/>
  <c r="Z852" i="1"/>
  <c r="Z853" i="1"/>
  <c r="Z854" i="1"/>
  <c r="Z855" i="1"/>
  <c r="Z856" i="1"/>
  <c r="Z857" i="1"/>
  <c r="Z858" i="1"/>
  <c r="Z859" i="1"/>
  <c r="Z860" i="1"/>
  <c r="Z861" i="1"/>
  <c r="Z862" i="1"/>
  <c r="Z863" i="1"/>
  <c r="Z864" i="1"/>
  <c r="Z865" i="1"/>
  <c r="Z866" i="1"/>
  <c r="Z867" i="1"/>
  <c r="Z868" i="1"/>
  <c r="Z869" i="1"/>
  <c r="Z870" i="1"/>
  <c r="Z871" i="1"/>
  <c r="Z872" i="1"/>
  <c r="Z873" i="1"/>
  <c r="Z874" i="1"/>
  <c r="Z875" i="1"/>
  <c r="Z876" i="1"/>
  <c r="Z877" i="1"/>
  <c r="Z878" i="1"/>
  <c r="Z879" i="1"/>
  <c r="Z880" i="1"/>
  <c r="Z881" i="1"/>
  <c r="Z882" i="1"/>
  <c r="Z883" i="1"/>
  <c r="Z884" i="1"/>
  <c r="Z885" i="1"/>
  <c r="Z886" i="1"/>
  <c r="Z887" i="1"/>
  <c r="Z888" i="1"/>
  <c r="Z889" i="1"/>
  <c r="Z890" i="1"/>
  <c r="Z891" i="1"/>
  <c r="Z892" i="1"/>
  <c r="Z893" i="1"/>
  <c r="Z894" i="1"/>
  <c r="Z895" i="1"/>
  <c r="Z896" i="1"/>
  <c r="Z897" i="1"/>
  <c r="Z898" i="1"/>
  <c r="Z899" i="1"/>
  <c r="Z900" i="1"/>
  <c r="Z901" i="1"/>
  <c r="Z902" i="1"/>
  <c r="Z903" i="1"/>
  <c r="Z904" i="1"/>
  <c r="Z905" i="1"/>
  <c r="Z906" i="1"/>
  <c r="Z907" i="1"/>
  <c r="Z908" i="1"/>
  <c r="Z909" i="1"/>
  <c r="Z910" i="1"/>
  <c r="Z911" i="1"/>
  <c r="Z912" i="1"/>
  <c r="Z913" i="1"/>
  <c r="Z914" i="1"/>
  <c r="Z915" i="1"/>
  <c r="Z916" i="1"/>
  <c r="Z917" i="1"/>
  <c r="Z918" i="1"/>
  <c r="Z919" i="1"/>
  <c r="Z920" i="1"/>
  <c r="Z921" i="1"/>
  <c r="Z922" i="1"/>
  <c r="Z923" i="1"/>
  <c r="Z924" i="1"/>
  <c r="Z925" i="1"/>
  <c r="Z926" i="1"/>
  <c r="Z927" i="1"/>
  <c r="Z928" i="1"/>
  <c r="Z929" i="1"/>
  <c r="Z930" i="1"/>
  <c r="Z931" i="1"/>
  <c r="Z932" i="1"/>
  <c r="Z933" i="1"/>
  <c r="Z934" i="1"/>
  <c r="Z935" i="1"/>
  <c r="Z936" i="1"/>
  <c r="Z937" i="1"/>
  <c r="Z938" i="1"/>
  <c r="Z939" i="1"/>
  <c r="Z940" i="1"/>
  <c r="Z941" i="1"/>
  <c r="Z942" i="1"/>
  <c r="Z943" i="1"/>
  <c r="Z944" i="1"/>
  <c r="Z945" i="1"/>
  <c r="Z946" i="1"/>
  <c r="Z947" i="1"/>
  <c r="Z948" i="1"/>
  <c r="Z949" i="1"/>
  <c r="Z950" i="1"/>
  <c r="Z951" i="1"/>
  <c r="Z952" i="1"/>
  <c r="Z953" i="1"/>
  <c r="Z954" i="1"/>
  <c r="Z955" i="1"/>
  <c r="Z956" i="1"/>
  <c r="Z957" i="1"/>
  <c r="Z958" i="1"/>
  <c r="Z959" i="1"/>
  <c r="Z960" i="1"/>
  <c r="Z961" i="1"/>
  <c r="Z962" i="1"/>
  <c r="Z963" i="1"/>
  <c r="Z964" i="1"/>
  <c r="Z965" i="1"/>
  <c r="Z966" i="1"/>
  <c r="Z967" i="1"/>
  <c r="Z968" i="1"/>
  <c r="Z969" i="1"/>
  <c r="Z970" i="1"/>
  <c r="Z971" i="1"/>
  <c r="Z972" i="1"/>
  <c r="Z973" i="1"/>
  <c r="Z974" i="1"/>
  <c r="Z975" i="1"/>
  <c r="Z976" i="1"/>
  <c r="Z977" i="1"/>
  <c r="Z978" i="1"/>
  <c r="Z979" i="1"/>
  <c r="Z980" i="1"/>
  <c r="Z981" i="1"/>
  <c r="Z982" i="1"/>
  <c r="Z983" i="1"/>
  <c r="Z984" i="1"/>
  <c r="Z985" i="1"/>
  <c r="Z986" i="1"/>
  <c r="Z987" i="1"/>
  <c r="Z988" i="1"/>
  <c r="Z989" i="1"/>
  <c r="Z990" i="1"/>
  <c r="Z991" i="1"/>
  <c r="Z992" i="1"/>
  <c r="Z993" i="1"/>
  <c r="Z994" i="1"/>
  <c r="Z995" i="1"/>
  <c r="Z996" i="1"/>
  <c r="Z997" i="1"/>
  <c r="Z998" i="1"/>
  <c r="Z999" i="1"/>
  <c r="Z1000" i="1"/>
  <c r="Z1001" i="1"/>
  <c r="Z1002" i="1"/>
  <c r="Z1003" i="1"/>
  <c r="Z1004" i="1"/>
  <c r="Z1005" i="1"/>
  <c r="Z1006" i="1"/>
  <c r="Z1007" i="1"/>
  <c r="Z1008" i="1"/>
  <c r="Z1009" i="1"/>
  <c r="Z1010" i="1"/>
  <c r="Z1011" i="1"/>
  <c r="Z1012" i="1"/>
  <c r="Z1013" i="1"/>
  <c r="Z1014" i="1"/>
  <c r="Z1015" i="1"/>
  <c r="Z1016" i="1"/>
  <c r="Z1017" i="1"/>
  <c r="Z1018" i="1"/>
  <c r="Z1019" i="1"/>
  <c r="Z1020" i="1"/>
  <c r="Z1021" i="1"/>
  <c r="Z1022" i="1"/>
  <c r="Z1023" i="1"/>
  <c r="Z1024" i="1"/>
  <c r="Z1025" i="1"/>
  <c r="Z1026" i="1"/>
  <c r="Z1027" i="1"/>
  <c r="Z1028" i="1"/>
  <c r="Z1029" i="1"/>
  <c r="Z1030" i="1"/>
  <c r="Z1031" i="1"/>
  <c r="Z1032" i="1"/>
  <c r="Z1033" i="1"/>
  <c r="Z1034" i="1"/>
  <c r="Z1035" i="1"/>
  <c r="Z1036" i="1"/>
  <c r="Z1037" i="1"/>
  <c r="Z1038" i="1"/>
  <c r="Z1039" i="1"/>
  <c r="Z1040" i="1"/>
  <c r="Z1041" i="1"/>
  <c r="Z1042" i="1"/>
  <c r="Z1043" i="1"/>
  <c r="Z1044" i="1"/>
  <c r="Z1045" i="1"/>
  <c r="Z1046" i="1"/>
  <c r="Z1047" i="1"/>
  <c r="Z1048" i="1"/>
  <c r="Z1049" i="1"/>
  <c r="Z1050" i="1"/>
  <c r="Z1051" i="1"/>
  <c r="Z1052" i="1"/>
  <c r="Z1053" i="1"/>
  <c r="Z1054" i="1"/>
  <c r="Z1055" i="1"/>
  <c r="Z1056" i="1"/>
  <c r="Z1057" i="1"/>
  <c r="Z1058" i="1"/>
  <c r="Z1059" i="1"/>
  <c r="Z1060" i="1"/>
  <c r="Z1061" i="1"/>
  <c r="Z1062" i="1"/>
  <c r="Z1063" i="1"/>
  <c r="Z1064" i="1"/>
  <c r="Z1065" i="1"/>
  <c r="Z1066" i="1"/>
  <c r="Z1067" i="1"/>
  <c r="Z1068" i="1"/>
  <c r="Z1069" i="1"/>
  <c r="Z1070" i="1"/>
  <c r="Z1071" i="1"/>
  <c r="Z1072" i="1"/>
  <c r="Z1073" i="1"/>
  <c r="Z1074" i="1"/>
  <c r="Z1075" i="1"/>
  <c r="Z1076" i="1"/>
  <c r="Z1077" i="1"/>
  <c r="Z1078" i="1"/>
  <c r="Z1079" i="1"/>
  <c r="Z1080" i="1"/>
  <c r="Z1081" i="1"/>
  <c r="Z1082" i="1"/>
  <c r="Z1083" i="1"/>
  <c r="Z1084" i="1"/>
  <c r="Z1085" i="1"/>
  <c r="Z1086" i="1"/>
  <c r="Z1087" i="1"/>
  <c r="Z1088" i="1"/>
  <c r="Z1089" i="1"/>
  <c r="Z1090" i="1"/>
  <c r="Z1091" i="1"/>
  <c r="Z1092" i="1"/>
  <c r="Z1093" i="1"/>
  <c r="Z1094" i="1"/>
  <c r="Z1095" i="1"/>
  <c r="Z1096" i="1"/>
  <c r="Z1097" i="1"/>
  <c r="Z1098" i="1"/>
  <c r="Z1099" i="1"/>
  <c r="Z1100" i="1"/>
  <c r="Z1101" i="1"/>
  <c r="Z1102" i="1"/>
  <c r="Z1103" i="1"/>
  <c r="Z1104" i="1"/>
  <c r="Z1105" i="1"/>
  <c r="Z1106" i="1"/>
  <c r="Z1107" i="1"/>
  <c r="Z1108" i="1"/>
  <c r="Z1109" i="1"/>
  <c r="Z1110" i="1"/>
  <c r="Z1111" i="1"/>
  <c r="Z1112" i="1"/>
  <c r="Z1113" i="1"/>
  <c r="Z1114" i="1"/>
  <c r="Z1115" i="1"/>
  <c r="Z1116" i="1"/>
  <c r="Z1117" i="1"/>
  <c r="Z1118" i="1"/>
  <c r="Z1119" i="1"/>
  <c r="Z1120" i="1"/>
  <c r="Z1121" i="1"/>
  <c r="Z1122" i="1"/>
  <c r="Z1123" i="1"/>
  <c r="Z1124" i="1"/>
  <c r="Z1125" i="1"/>
  <c r="Z1126" i="1"/>
  <c r="Z1127" i="1"/>
  <c r="Z1128" i="1"/>
  <c r="Z1129" i="1"/>
  <c r="Z1130" i="1"/>
  <c r="Z1131" i="1"/>
  <c r="Z1132" i="1"/>
  <c r="Z1133" i="1"/>
  <c r="Z1134" i="1"/>
  <c r="Z1135" i="1"/>
  <c r="Z1136" i="1"/>
  <c r="Z1137" i="1"/>
  <c r="Z1138" i="1"/>
  <c r="Z1139" i="1"/>
  <c r="Z1140" i="1"/>
  <c r="Z1141" i="1"/>
  <c r="Z1142" i="1"/>
  <c r="Z1143" i="1"/>
  <c r="Z1144" i="1"/>
  <c r="Z1145" i="1"/>
  <c r="Z1146" i="1"/>
  <c r="Z1147" i="1"/>
  <c r="Z1148" i="1"/>
  <c r="Z1149" i="1"/>
  <c r="Z1150" i="1"/>
  <c r="Z1151" i="1"/>
  <c r="Z1152" i="1"/>
  <c r="Z1153" i="1"/>
  <c r="Z1154" i="1"/>
  <c r="Z1155" i="1"/>
  <c r="Z1156" i="1"/>
  <c r="Z1157" i="1"/>
  <c r="Z1158" i="1"/>
  <c r="Z1159" i="1"/>
  <c r="Z1160" i="1"/>
  <c r="Z1161" i="1"/>
  <c r="Z1162" i="1"/>
  <c r="Z1163" i="1"/>
  <c r="Z1164" i="1"/>
  <c r="Z1165" i="1"/>
  <c r="Z1166" i="1"/>
  <c r="Z1167" i="1"/>
  <c r="Z1168" i="1"/>
  <c r="Z1169" i="1"/>
  <c r="Z1170" i="1"/>
  <c r="Z1171" i="1"/>
  <c r="Z1172" i="1"/>
  <c r="Z1173" i="1"/>
  <c r="Z1174" i="1"/>
  <c r="Z1175" i="1"/>
  <c r="Z1176" i="1"/>
  <c r="Z1177" i="1"/>
  <c r="Z1178" i="1"/>
  <c r="Z1179" i="1"/>
  <c r="Z1180" i="1"/>
  <c r="Z1181" i="1"/>
  <c r="Z1182" i="1"/>
  <c r="Z1183" i="1"/>
  <c r="Z1184" i="1"/>
  <c r="Z1185" i="1"/>
  <c r="Z1186" i="1"/>
  <c r="Z1187" i="1"/>
  <c r="Z1188" i="1"/>
  <c r="Z1189" i="1"/>
  <c r="Z1190" i="1"/>
  <c r="Z1191" i="1"/>
  <c r="Z1192" i="1"/>
  <c r="Z1193" i="1"/>
  <c r="Z1194" i="1"/>
  <c r="Z1195" i="1"/>
  <c r="Z1196" i="1"/>
  <c r="Z1197" i="1"/>
  <c r="Z1198" i="1"/>
  <c r="Z1199" i="1"/>
  <c r="Z1200" i="1"/>
  <c r="Z1201" i="1"/>
  <c r="Z1202" i="1"/>
  <c r="Z1203" i="1"/>
  <c r="Z1204" i="1"/>
  <c r="Z1205" i="1"/>
  <c r="Z1206" i="1"/>
  <c r="Z1207" i="1"/>
  <c r="Z1208" i="1"/>
  <c r="Z1209" i="1"/>
  <c r="Z1210" i="1"/>
  <c r="Z1211" i="1"/>
  <c r="Z1212" i="1"/>
  <c r="Z1213" i="1"/>
  <c r="Z1214" i="1"/>
  <c r="Z1215" i="1"/>
  <c r="Z1216" i="1"/>
  <c r="Z1217" i="1"/>
  <c r="Z1218" i="1"/>
  <c r="Z1219" i="1"/>
  <c r="Z1220" i="1"/>
  <c r="Z1221" i="1"/>
  <c r="Z1222" i="1"/>
  <c r="Z1223" i="1"/>
  <c r="Z1224" i="1"/>
  <c r="Z1225" i="1"/>
  <c r="Z1226" i="1"/>
  <c r="Z1227" i="1"/>
  <c r="Z1228" i="1"/>
  <c r="Z1229" i="1"/>
  <c r="Z1230" i="1"/>
  <c r="Z1231" i="1"/>
  <c r="Z1232" i="1"/>
  <c r="Z1233" i="1"/>
  <c r="Z1234" i="1"/>
  <c r="Z1235" i="1"/>
  <c r="Z1236" i="1"/>
  <c r="Z1237" i="1"/>
  <c r="Z1238" i="1"/>
  <c r="Z1239" i="1"/>
  <c r="Z1240" i="1"/>
  <c r="Z1241" i="1"/>
  <c r="Z1242" i="1"/>
  <c r="Z1243" i="1"/>
  <c r="Z1244" i="1"/>
  <c r="Z1245" i="1"/>
  <c r="Z1246" i="1"/>
  <c r="Z1247" i="1"/>
  <c r="Z1248" i="1"/>
  <c r="Z1249" i="1"/>
  <c r="Z1250" i="1"/>
  <c r="Z1251" i="1"/>
  <c r="Z1252" i="1"/>
  <c r="Z1253" i="1"/>
  <c r="Z1254" i="1"/>
  <c r="Z1255" i="1"/>
  <c r="Z1256" i="1"/>
  <c r="Z1257" i="1"/>
  <c r="Z1258" i="1"/>
  <c r="Z1259" i="1"/>
  <c r="Z1260" i="1"/>
  <c r="Z1261" i="1"/>
  <c r="Z1262" i="1"/>
  <c r="Z1263" i="1"/>
  <c r="Z1264" i="1"/>
  <c r="Z1265" i="1"/>
  <c r="Z1266" i="1"/>
  <c r="Z1267" i="1"/>
  <c r="Z1268" i="1"/>
  <c r="Z1269" i="1"/>
  <c r="Z1270" i="1"/>
  <c r="Z1271" i="1"/>
  <c r="Z1272" i="1"/>
  <c r="Z1273" i="1"/>
  <c r="Z1274" i="1"/>
  <c r="Z1275" i="1"/>
  <c r="Z1276" i="1"/>
  <c r="Z1277" i="1"/>
  <c r="Z1278" i="1"/>
  <c r="Z1279" i="1"/>
  <c r="Z1280" i="1"/>
  <c r="Z1281" i="1"/>
  <c r="Z1282" i="1"/>
  <c r="Z1283" i="1"/>
  <c r="Z1284" i="1"/>
  <c r="Z1285" i="1"/>
  <c r="Z1286" i="1"/>
  <c r="Z1287" i="1"/>
  <c r="Z1288" i="1"/>
  <c r="Z1289" i="1"/>
  <c r="Z1290" i="1"/>
  <c r="Z1291" i="1"/>
  <c r="Z1292" i="1"/>
  <c r="Z1293" i="1"/>
  <c r="Z1294" i="1"/>
  <c r="Z1295" i="1"/>
  <c r="Z1296" i="1"/>
  <c r="Z1297" i="1"/>
  <c r="Z1298" i="1"/>
  <c r="Z1299" i="1"/>
  <c r="Z1300" i="1"/>
  <c r="Z1301" i="1"/>
  <c r="Z1302" i="1"/>
  <c r="Z1303" i="1"/>
  <c r="Z1304" i="1"/>
  <c r="Z1305" i="1"/>
  <c r="Z1306" i="1"/>
  <c r="Z1307" i="1"/>
  <c r="Z1308" i="1"/>
  <c r="Z1309" i="1"/>
  <c r="Z1310" i="1"/>
  <c r="Z1311" i="1"/>
  <c r="Z1312" i="1"/>
  <c r="Z1313" i="1"/>
  <c r="Z1314" i="1"/>
  <c r="Z1315" i="1"/>
  <c r="Z1316" i="1"/>
  <c r="Z1317" i="1"/>
  <c r="Z1318" i="1"/>
  <c r="Z1319" i="1"/>
  <c r="Z1320" i="1"/>
  <c r="Z1321" i="1"/>
  <c r="Z1322" i="1"/>
  <c r="Z1323" i="1"/>
  <c r="Z1324" i="1"/>
  <c r="Z1325" i="1"/>
  <c r="Z1326" i="1"/>
  <c r="Z1327" i="1"/>
  <c r="Z1328" i="1"/>
  <c r="Z1329" i="1"/>
  <c r="Z1330" i="1"/>
  <c r="Z1331" i="1"/>
  <c r="Z1332" i="1"/>
  <c r="Z1333" i="1"/>
  <c r="Z1334" i="1"/>
  <c r="Z1335" i="1"/>
  <c r="Z1336" i="1"/>
  <c r="Z1337" i="1"/>
  <c r="Z1338" i="1"/>
  <c r="Z1339" i="1"/>
  <c r="Z1340" i="1"/>
  <c r="Z1341" i="1"/>
  <c r="Z1342" i="1"/>
  <c r="Z1343" i="1"/>
  <c r="Z1344" i="1"/>
  <c r="Z1345" i="1"/>
  <c r="Z1346" i="1"/>
  <c r="Z1347" i="1"/>
  <c r="Z1348" i="1"/>
  <c r="Z1349" i="1"/>
  <c r="Z1350" i="1"/>
  <c r="Z1351" i="1"/>
  <c r="Z1352" i="1"/>
  <c r="Z1353" i="1"/>
  <c r="Z1354" i="1"/>
  <c r="Z1355" i="1"/>
  <c r="Z1356" i="1"/>
  <c r="Z1357" i="1"/>
  <c r="Z1358" i="1"/>
  <c r="Z1359" i="1"/>
  <c r="Z1360" i="1"/>
  <c r="Z1361" i="1"/>
  <c r="Z1362" i="1"/>
  <c r="Z1363" i="1"/>
  <c r="Z1364" i="1"/>
  <c r="Z1365" i="1"/>
  <c r="Z1366" i="1"/>
  <c r="Z1367" i="1"/>
  <c r="Z1368" i="1"/>
  <c r="Z1369" i="1"/>
  <c r="Z1370" i="1"/>
  <c r="Z1371" i="1"/>
  <c r="Z1372" i="1"/>
  <c r="Z1373" i="1"/>
  <c r="Z1374" i="1"/>
  <c r="Z1375" i="1"/>
  <c r="Z1376" i="1"/>
  <c r="Z1377" i="1"/>
  <c r="Z1378" i="1"/>
  <c r="Z1379" i="1"/>
  <c r="Z1380" i="1"/>
  <c r="Z1381" i="1"/>
  <c r="Z1382" i="1"/>
  <c r="Z1383" i="1"/>
  <c r="Z1384" i="1"/>
  <c r="Z1385" i="1"/>
  <c r="Z1386" i="1"/>
  <c r="Z1387" i="1"/>
  <c r="Z1388" i="1"/>
  <c r="Z1389" i="1"/>
  <c r="Z1390" i="1"/>
  <c r="Z1391" i="1"/>
  <c r="Z1392" i="1"/>
  <c r="Z1393" i="1"/>
  <c r="Z1394" i="1"/>
  <c r="Z1395" i="1"/>
  <c r="Z1396" i="1"/>
  <c r="Z1397" i="1"/>
  <c r="Z1398" i="1"/>
  <c r="Z1399" i="1"/>
  <c r="Z1400" i="1"/>
  <c r="Z1401" i="1"/>
  <c r="Z1402" i="1"/>
  <c r="Z1403" i="1"/>
  <c r="Z1404" i="1"/>
  <c r="Z1405" i="1"/>
  <c r="Z1406" i="1"/>
  <c r="Z1407" i="1"/>
  <c r="Z1408" i="1"/>
  <c r="Z1409" i="1"/>
  <c r="Z1410" i="1"/>
  <c r="Z1411" i="1"/>
  <c r="Z1412" i="1"/>
  <c r="Z1413" i="1"/>
  <c r="Z1414" i="1"/>
  <c r="Z1415" i="1"/>
  <c r="Z1416" i="1"/>
  <c r="Z1417" i="1"/>
  <c r="Z1418" i="1"/>
  <c r="Z1419" i="1"/>
  <c r="Z1420" i="1"/>
  <c r="Z1421" i="1"/>
  <c r="Z1422" i="1"/>
  <c r="Z1423" i="1"/>
  <c r="Z1424" i="1"/>
  <c r="Z1425" i="1"/>
  <c r="Z1426" i="1"/>
  <c r="Z1427" i="1"/>
  <c r="Z1428" i="1"/>
  <c r="Z1429" i="1"/>
  <c r="Z1430" i="1"/>
  <c r="Z1431" i="1"/>
  <c r="Z1432" i="1"/>
  <c r="Z1433" i="1"/>
  <c r="Z1434" i="1"/>
  <c r="Z1435" i="1"/>
  <c r="Z1436" i="1"/>
  <c r="Z1437" i="1"/>
  <c r="Z1438" i="1"/>
  <c r="Z1439" i="1"/>
  <c r="Z1440" i="1"/>
  <c r="Z1441" i="1"/>
  <c r="Z1442" i="1"/>
  <c r="Z1443" i="1"/>
  <c r="Z1444" i="1"/>
  <c r="Z1445" i="1"/>
  <c r="Z1446" i="1"/>
  <c r="Z1447" i="1"/>
  <c r="Z1448" i="1"/>
  <c r="Z1449" i="1"/>
  <c r="Z1450" i="1"/>
  <c r="Z1451" i="1"/>
  <c r="Z1452" i="1"/>
  <c r="Z1453" i="1"/>
  <c r="Z1454" i="1"/>
  <c r="Z1455" i="1"/>
  <c r="Z1456" i="1"/>
  <c r="Z1457" i="1"/>
  <c r="Z1458" i="1"/>
  <c r="Z1459" i="1"/>
  <c r="Z1460" i="1"/>
  <c r="Z1461" i="1"/>
  <c r="Z1462" i="1"/>
  <c r="Z1463" i="1"/>
  <c r="Z1464" i="1"/>
  <c r="Z1465" i="1"/>
  <c r="Z1466" i="1"/>
  <c r="Z1467" i="1"/>
  <c r="Z1468" i="1"/>
  <c r="Z8" i="1"/>
  <c r="AD189" i="1"/>
  <c r="AE189" i="1" s="1"/>
  <c r="AD203" i="1"/>
  <c r="AE203" i="1" s="1"/>
  <c r="AD610" i="1"/>
  <c r="AE610" i="1" s="1"/>
  <c r="AD620" i="1"/>
  <c r="AE620" i="1" s="1"/>
  <c r="AD621" i="1"/>
  <c r="AE621" i="1" s="1"/>
  <c r="AD1341" i="1"/>
  <c r="AE1341" i="1" s="1"/>
  <c r="AA9" i="1"/>
  <c r="AB9" i="1"/>
  <c r="AC9" i="1"/>
  <c r="AA10" i="1"/>
  <c r="AB10" i="1"/>
  <c r="AC10" i="1"/>
  <c r="AA11" i="1"/>
  <c r="AB11" i="1"/>
  <c r="AC11" i="1"/>
  <c r="AA12" i="1"/>
  <c r="AB12" i="1"/>
  <c r="AC12" i="1"/>
  <c r="AA13" i="1"/>
  <c r="AB13" i="1"/>
  <c r="AC13" i="1"/>
  <c r="AA14" i="1"/>
  <c r="AB14" i="1"/>
  <c r="AC14" i="1"/>
  <c r="AA15" i="1"/>
  <c r="AB15" i="1"/>
  <c r="AC15" i="1"/>
  <c r="AA16" i="1"/>
  <c r="AB16" i="1"/>
  <c r="AC16" i="1"/>
  <c r="AA17" i="1"/>
  <c r="AD17" i="1" s="1"/>
  <c r="AE17" i="1" s="1"/>
  <c r="AB17" i="1"/>
  <c r="AC17" i="1"/>
  <c r="AA18" i="1"/>
  <c r="AB18" i="1"/>
  <c r="AC18" i="1"/>
  <c r="AA19" i="1"/>
  <c r="AB19" i="1"/>
  <c r="AC19" i="1"/>
  <c r="AA20" i="1"/>
  <c r="AB20" i="1"/>
  <c r="AC20" i="1"/>
  <c r="AA21" i="1"/>
  <c r="AB21" i="1"/>
  <c r="AD21" i="1" s="1"/>
  <c r="AE21" i="1" s="1"/>
  <c r="AC21" i="1"/>
  <c r="AA22" i="1"/>
  <c r="AB22" i="1"/>
  <c r="AC22" i="1"/>
  <c r="AA23" i="1"/>
  <c r="AB23" i="1"/>
  <c r="AC23" i="1"/>
  <c r="AA24" i="1"/>
  <c r="AB24" i="1"/>
  <c r="AC24" i="1"/>
  <c r="AA25" i="1"/>
  <c r="AB25" i="1"/>
  <c r="AC25" i="1"/>
  <c r="AA26" i="1"/>
  <c r="AB26" i="1"/>
  <c r="AC26" i="1"/>
  <c r="AD26" i="1" s="1"/>
  <c r="AE26" i="1" s="1"/>
  <c r="AA27" i="1"/>
  <c r="AB27" i="1"/>
  <c r="AC27" i="1"/>
  <c r="AA28" i="1"/>
  <c r="AB28" i="1"/>
  <c r="AC28" i="1"/>
  <c r="AA29" i="1"/>
  <c r="AB29" i="1"/>
  <c r="AC29" i="1"/>
  <c r="AA30" i="1"/>
  <c r="AB30" i="1"/>
  <c r="AC30" i="1"/>
  <c r="AA31" i="1"/>
  <c r="AB31" i="1"/>
  <c r="AC31" i="1"/>
  <c r="AA32" i="1"/>
  <c r="AB32" i="1"/>
  <c r="AC32" i="1"/>
  <c r="AA33" i="1"/>
  <c r="AD33" i="1" s="1"/>
  <c r="AE33" i="1" s="1"/>
  <c r="AB33" i="1"/>
  <c r="AC33" i="1"/>
  <c r="AA34" i="1"/>
  <c r="AB34" i="1"/>
  <c r="AC34" i="1"/>
  <c r="AA35" i="1"/>
  <c r="AB35" i="1"/>
  <c r="AC35" i="1"/>
  <c r="AA36" i="1"/>
  <c r="AB36" i="1"/>
  <c r="AC36" i="1"/>
  <c r="AA37" i="1"/>
  <c r="AB37" i="1"/>
  <c r="AD37" i="1" s="1"/>
  <c r="AE37" i="1" s="1"/>
  <c r="AC37" i="1"/>
  <c r="AA38" i="1"/>
  <c r="AB38" i="1"/>
  <c r="AC38" i="1"/>
  <c r="AA39" i="1"/>
  <c r="AB39" i="1"/>
  <c r="AC39" i="1"/>
  <c r="AA40" i="1"/>
  <c r="AB40" i="1"/>
  <c r="AC40" i="1"/>
  <c r="AA41" i="1"/>
  <c r="AD41" i="1" s="1"/>
  <c r="AE41" i="1" s="1"/>
  <c r="AB41" i="1"/>
  <c r="AC41" i="1"/>
  <c r="AA42" i="1"/>
  <c r="AB42" i="1"/>
  <c r="AC42" i="1"/>
  <c r="AD42" i="1" s="1"/>
  <c r="AE42" i="1" s="1"/>
  <c r="AA43" i="1"/>
  <c r="AB43" i="1"/>
  <c r="AC43" i="1"/>
  <c r="AA44" i="1"/>
  <c r="AD44" i="1" s="1"/>
  <c r="AE44" i="1" s="1"/>
  <c r="AB44" i="1"/>
  <c r="AC44" i="1"/>
  <c r="AA45" i="1"/>
  <c r="AB45" i="1"/>
  <c r="AC45" i="1"/>
  <c r="AA46" i="1"/>
  <c r="AB46" i="1"/>
  <c r="AC46" i="1"/>
  <c r="AA47" i="1"/>
  <c r="AD47" i="1" s="1"/>
  <c r="AE47" i="1" s="1"/>
  <c r="AB47" i="1"/>
  <c r="AC47" i="1"/>
  <c r="AA48" i="1"/>
  <c r="AB48" i="1"/>
  <c r="AC48" i="1"/>
  <c r="AA49" i="1"/>
  <c r="AD49" i="1" s="1"/>
  <c r="AE49" i="1" s="1"/>
  <c r="AB49" i="1"/>
  <c r="AC49" i="1"/>
  <c r="AA50" i="1"/>
  <c r="AB50" i="1"/>
  <c r="AC50" i="1"/>
  <c r="AA51" i="1"/>
  <c r="AB51" i="1"/>
  <c r="AC51" i="1"/>
  <c r="AA52" i="1"/>
  <c r="AB52" i="1"/>
  <c r="AC52" i="1"/>
  <c r="AA53" i="1"/>
  <c r="AB53" i="1"/>
  <c r="AC53" i="1"/>
  <c r="AA54" i="1"/>
  <c r="AB54" i="1"/>
  <c r="AC54" i="1"/>
  <c r="AA55" i="1"/>
  <c r="AB55" i="1"/>
  <c r="AC55" i="1"/>
  <c r="AA56" i="1"/>
  <c r="AB56" i="1"/>
  <c r="AC56" i="1"/>
  <c r="AA57" i="1"/>
  <c r="AB57" i="1"/>
  <c r="AC57" i="1"/>
  <c r="AA58" i="1"/>
  <c r="AB58" i="1"/>
  <c r="AC58" i="1"/>
  <c r="AD58" i="1" s="1"/>
  <c r="AE58" i="1" s="1"/>
  <c r="AA59" i="1"/>
  <c r="AB59" i="1"/>
  <c r="AC59" i="1"/>
  <c r="AA60" i="1"/>
  <c r="AB60" i="1"/>
  <c r="AC60" i="1"/>
  <c r="AA61" i="1"/>
  <c r="AB61" i="1"/>
  <c r="AC61" i="1"/>
  <c r="AA62" i="1"/>
  <c r="AB62" i="1"/>
  <c r="AC62" i="1"/>
  <c r="AA63" i="1"/>
  <c r="AB63" i="1"/>
  <c r="AC63" i="1"/>
  <c r="AA64" i="1"/>
  <c r="AB64" i="1"/>
  <c r="AC64" i="1"/>
  <c r="AA65" i="1"/>
  <c r="AD65" i="1" s="1"/>
  <c r="AE65" i="1" s="1"/>
  <c r="AB65" i="1"/>
  <c r="AC65" i="1"/>
  <c r="AA66" i="1"/>
  <c r="AB66" i="1"/>
  <c r="AC66" i="1"/>
  <c r="AA67" i="1"/>
  <c r="AB67" i="1"/>
  <c r="AC67" i="1"/>
  <c r="AA68" i="1"/>
  <c r="AB68" i="1"/>
  <c r="AC68" i="1"/>
  <c r="AA69" i="1"/>
  <c r="AB69" i="1"/>
  <c r="AC69" i="1"/>
  <c r="AA70" i="1"/>
  <c r="AB70" i="1"/>
  <c r="AC70" i="1"/>
  <c r="AA71" i="1"/>
  <c r="AB71" i="1"/>
  <c r="AC71" i="1"/>
  <c r="AA72" i="1"/>
  <c r="AB72" i="1"/>
  <c r="AC72" i="1"/>
  <c r="AA73" i="1"/>
  <c r="AB73" i="1"/>
  <c r="AC73" i="1"/>
  <c r="AA74" i="1"/>
  <c r="AB74" i="1"/>
  <c r="AC74" i="1"/>
  <c r="AA75" i="1"/>
  <c r="AB75" i="1"/>
  <c r="AC75" i="1"/>
  <c r="AA76" i="1"/>
  <c r="AB76" i="1"/>
  <c r="AC76" i="1"/>
  <c r="AA77" i="1"/>
  <c r="AB77" i="1"/>
  <c r="AC77" i="1"/>
  <c r="AA78" i="1"/>
  <c r="AB78" i="1"/>
  <c r="AC78" i="1"/>
  <c r="AA79" i="1"/>
  <c r="AB79" i="1"/>
  <c r="AC79" i="1"/>
  <c r="AA80" i="1"/>
  <c r="AB80" i="1"/>
  <c r="AC80" i="1"/>
  <c r="AA81" i="1"/>
  <c r="AD81" i="1" s="1"/>
  <c r="AE81" i="1" s="1"/>
  <c r="AB81" i="1"/>
  <c r="AC81" i="1"/>
  <c r="AA82" i="1"/>
  <c r="AB82" i="1"/>
  <c r="AC82" i="1"/>
  <c r="AA83" i="1"/>
  <c r="AB83" i="1"/>
  <c r="AC83" i="1"/>
  <c r="AA84" i="1"/>
  <c r="AB84" i="1"/>
  <c r="AC84" i="1"/>
  <c r="AA85" i="1"/>
  <c r="AB85" i="1"/>
  <c r="AC85" i="1"/>
  <c r="AA86" i="1"/>
  <c r="AB86" i="1"/>
  <c r="AC86" i="1"/>
  <c r="AA87" i="1"/>
  <c r="AB87" i="1"/>
  <c r="AC87" i="1"/>
  <c r="AA88" i="1"/>
  <c r="AB88" i="1"/>
  <c r="AC88" i="1"/>
  <c r="AA89" i="1"/>
  <c r="AB89" i="1"/>
  <c r="AC89" i="1"/>
  <c r="AA90" i="1"/>
  <c r="AB90" i="1"/>
  <c r="AC90" i="1"/>
  <c r="AA91" i="1"/>
  <c r="AB91" i="1"/>
  <c r="AC91" i="1"/>
  <c r="AA92" i="1"/>
  <c r="AB92" i="1"/>
  <c r="AC92" i="1"/>
  <c r="AA93" i="1"/>
  <c r="AB93" i="1"/>
  <c r="AC93" i="1"/>
  <c r="AA94" i="1"/>
  <c r="AB94" i="1"/>
  <c r="AC94" i="1"/>
  <c r="AA95" i="1"/>
  <c r="AB95" i="1"/>
  <c r="AC95" i="1"/>
  <c r="AA96" i="1"/>
  <c r="AB96" i="1"/>
  <c r="AC96" i="1"/>
  <c r="AA97" i="1"/>
  <c r="AD97" i="1" s="1"/>
  <c r="AE97" i="1" s="1"/>
  <c r="AB97" i="1"/>
  <c r="AC97" i="1"/>
  <c r="AA98" i="1"/>
  <c r="AB98" i="1"/>
  <c r="AC98" i="1"/>
  <c r="AA99" i="1"/>
  <c r="AB99" i="1"/>
  <c r="AC99" i="1"/>
  <c r="AA100" i="1"/>
  <c r="AB100" i="1"/>
  <c r="AC100" i="1"/>
  <c r="AA101" i="1"/>
  <c r="AB101" i="1"/>
  <c r="AC101" i="1"/>
  <c r="AA102" i="1"/>
  <c r="AB102" i="1"/>
  <c r="AC102" i="1"/>
  <c r="AA103" i="1"/>
  <c r="AB103" i="1"/>
  <c r="AC103" i="1"/>
  <c r="AA104" i="1"/>
  <c r="AB104" i="1"/>
  <c r="AC104" i="1"/>
  <c r="AA105" i="1"/>
  <c r="AD105" i="1" s="1"/>
  <c r="AE105" i="1" s="1"/>
  <c r="AB105" i="1"/>
  <c r="AC105" i="1"/>
  <c r="AA106" i="1"/>
  <c r="AB106" i="1"/>
  <c r="AC106" i="1"/>
  <c r="AD106" i="1" s="1"/>
  <c r="AE106" i="1" s="1"/>
  <c r="AA107" i="1"/>
  <c r="AB107" i="1"/>
  <c r="AC107" i="1"/>
  <c r="AA108" i="1"/>
  <c r="AB108" i="1"/>
  <c r="AC108" i="1"/>
  <c r="AA109" i="1"/>
  <c r="AB109" i="1"/>
  <c r="AC109" i="1"/>
  <c r="AA110" i="1"/>
  <c r="AB110" i="1"/>
  <c r="AC110" i="1"/>
  <c r="AA111" i="1"/>
  <c r="AB111" i="1"/>
  <c r="AC111" i="1"/>
  <c r="AA112" i="1"/>
  <c r="AB112" i="1"/>
  <c r="AC112" i="1"/>
  <c r="AA113" i="1"/>
  <c r="AD113" i="1" s="1"/>
  <c r="AE113" i="1" s="1"/>
  <c r="AB113" i="1"/>
  <c r="AC113" i="1"/>
  <c r="AA114" i="1"/>
  <c r="AB114" i="1"/>
  <c r="AC114" i="1"/>
  <c r="AA115" i="1"/>
  <c r="AB115" i="1"/>
  <c r="AC115" i="1"/>
  <c r="AA116" i="1"/>
  <c r="AB116" i="1"/>
  <c r="AD116" i="1" s="1"/>
  <c r="AE116" i="1" s="1"/>
  <c r="AC116" i="1"/>
  <c r="AA117" i="1"/>
  <c r="AB117" i="1"/>
  <c r="AC117" i="1"/>
  <c r="AA118" i="1"/>
  <c r="AB118" i="1"/>
  <c r="AC118" i="1"/>
  <c r="AA119" i="1"/>
  <c r="AB119" i="1"/>
  <c r="AC119" i="1"/>
  <c r="AA120" i="1"/>
  <c r="AB120" i="1"/>
  <c r="AC120" i="1"/>
  <c r="AA121" i="1"/>
  <c r="AD121" i="1" s="1"/>
  <c r="AE121" i="1" s="1"/>
  <c r="AB121" i="1"/>
  <c r="AC121" i="1"/>
  <c r="AA122" i="1"/>
  <c r="AB122" i="1"/>
  <c r="AC122" i="1"/>
  <c r="AA123" i="1"/>
  <c r="AB123" i="1"/>
  <c r="AC123" i="1"/>
  <c r="AA124" i="1"/>
  <c r="AB124" i="1"/>
  <c r="AC124" i="1"/>
  <c r="AA125" i="1"/>
  <c r="AB125" i="1"/>
  <c r="AC125" i="1"/>
  <c r="AA126" i="1"/>
  <c r="AB126" i="1"/>
  <c r="AC126" i="1"/>
  <c r="AA127" i="1"/>
  <c r="AB127" i="1"/>
  <c r="AC127" i="1"/>
  <c r="AA128" i="1"/>
  <c r="AB128" i="1"/>
  <c r="AC128" i="1"/>
  <c r="AA129" i="1"/>
  <c r="AD129" i="1" s="1"/>
  <c r="AE129" i="1" s="1"/>
  <c r="AB129" i="1"/>
  <c r="AC129" i="1"/>
  <c r="AA130" i="1"/>
  <c r="AB130" i="1"/>
  <c r="AC130" i="1"/>
  <c r="AA131" i="1"/>
  <c r="AB131" i="1"/>
  <c r="AC131" i="1"/>
  <c r="AA132" i="1"/>
  <c r="AB132" i="1"/>
  <c r="AC132" i="1"/>
  <c r="AA133" i="1"/>
  <c r="AB133" i="1"/>
  <c r="AC133" i="1"/>
  <c r="AA134" i="1"/>
  <c r="AB134" i="1"/>
  <c r="AC134" i="1"/>
  <c r="AA135" i="1"/>
  <c r="AB135" i="1"/>
  <c r="AC135" i="1"/>
  <c r="AA136" i="1"/>
  <c r="AB136" i="1"/>
  <c r="AC136" i="1"/>
  <c r="AA137" i="1"/>
  <c r="AD137" i="1" s="1"/>
  <c r="AE137" i="1" s="1"/>
  <c r="AB137" i="1"/>
  <c r="AC137" i="1"/>
  <c r="AA138" i="1"/>
  <c r="AB138" i="1"/>
  <c r="AC138" i="1"/>
  <c r="AA139" i="1"/>
  <c r="AB139" i="1"/>
  <c r="AC139" i="1"/>
  <c r="AA140" i="1"/>
  <c r="AB140" i="1"/>
  <c r="AC140" i="1"/>
  <c r="AA141" i="1"/>
  <c r="AB141" i="1"/>
  <c r="AC141" i="1"/>
  <c r="AA142" i="1"/>
  <c r="AB142" i="1"/>
  <c r="AC142" i="1"/>
  <c r="AA143" i="1"/>
  <c r="AB143" i="1"/>
  <c r="AC143" i="1"/>
  <c r="AA144" i="1"/>
  <c r="AB144" i="1"/>
  <c r="AC144" i="1"/>
  <c r="AA145" i="1"/>
  <c r="AD145" i="1" s="1"/>
  <c r="AE145" i="1" s="1"/>
  <c r="AB145" i="1"/>
  <c r="AC145" i="1"/>
  <c r="AA146" i="1"/>
  <c r="AB146" i="1"/>
  <c r="AC146" i="1"/>
  <c r="AA147" i="1"/>
  <c r="AB147" i="1"/>
  <c r="AC147" i="1"/>
  <c r="AA148" i="1"/>
  <c r="AB148" i="1"/>
  <c r="AC148" i="1"/>
  <c r="AA149" i="1"/>
  <c r="AB149" i="1"/>
  <c r="AC149" i="1"/>
  <c r="AA150" i="1"/>
  <c r="AB150" i="1"/>
  <c r="AC150" i="1"/>
  <c r="AA151" i="1"/>
  <c r="AB151" i="1"/>
  <c r="AC151" i="1"/>
  <c r="AA152" i="1"/>
  <c r="AB152" i="1"/>
  <c r="AC152" i="1"/>
  <c r="AA153" i="1"/>
  <c r="AB153" i="1"/>
  <c r="AC153" i="1"/>
  <c r="AA154" i="1"/>
  <c r="AB154" i="1"/>
  <c r="AC154" i="1"/>
  <c r="AA155" i="1"/>
  <c r="AB155" i="1"/>
  <c r="AC155" i="1"/>
  <c r="AA156" i="1"/>
  <c r="AB156" i="1"/>
  <c r="AC156" i="1"/>
  <c r="AA157" i="1"/>
  <c r="AB157" i="1"/>
  <c r="AC157" i="1"/>
  <c r="AA158" i="1"/>
  <c r="AB158" i="1"/>
  <c r="AC158" i="1"/>
  <c r="AA159" i="1"/>
  <c r="AB159" i="1"/>
  <c r="AC159" i="1"/>
  <c r="AA160" i="1"/>
  <c r="AB160" i="1"/>
  <c r="AC160" i="1"/>
  <c r="AA161" i="1"/>
  <c r="AD161" i="1" s="1"/>
  <c r="AE161" i="1" s="1"/>
  <c r="AB161" i="1"/>
  <c r="AC161" i="1"/>
  <c r="AA162" i="1"/>
  <c r="AB162" i="1"/>
  <c r="AC162" i="1"/>
  <c r="AA163" i="1"/>
  <c r="AB163" i="1"/>
  <c r="AC163" i="1"/>
  <c r="AA164" i="1"/>
  <c r="AB164" i="1"/>
  <c r="AC164" i="1"/>
  <c r="AA165" i="1"/>
  <c r="AB165" i="1"/>
  <c r="AC165" i="1"/>
  <c r="AA166" i="1"/>
  <c r="AB166" i="1"/>
  <c r="AC166" i="1"/>
  <c r="AA167" i="1"/>
  <c r="AB167" i="1"/>
  <c r="AC167" i="1"/>
  <c r="AA168" i="1"/>
  <c r="AB168" i="1"/>
  <c r="AC168" i="1"/>
  <c r="AA169" i="1"/>
  <c r="AB169" i="1"/>
  <c r="AC169" i="1"/>
  <c r="AA170" i="1"/>
  <c r="AB170" i="1"/>
  <c r="AC170" i="1"/>
  <c r="AD170" i="1" s="1"/>
  <c r="AE170" i="1" s="1"/>
  <c r="AA171" i="1"/>
  <c r="AB171" i="1"/>
  <c r="AC171" i="1"/>
  <c r="AA172" i="1"/>
  <c r="AB172" i="1"/>
  <c r="AC172" i="1"/>
  <c r="AA173" i="1"/>
  <c r="AD173" i="1" s="1"/>
  <c r="AE173" i="1" s="1"/>
  <c r="AB173" i="1"/>
  <c r="AC173" i="1"/>
  <c r="AA174" i="1"/>
  <c r="AB174" i="1"/>
  <c r="AC174" i="1"/>
  <c r="AA175" i="1"/>
  <c r="AB175" i="1"/>
  <c r="AC175" i="1"/>
  <c r="AA176" i="1"/>
  <c r="AB176" i="1"/>
  <c r="AC176" i="1"/>
  <c r="AA177" i="1"/>
  <c r="AD177" i="1" s="1"/>
  <c r="AE177" i="1" s="1"/>
  <c r="AB177" i="1"/>
  <c r="AC177" i="1"/>
  <c r="AA178" i="1"/>
  <c r="AB178" i="1"/>
  <c r="AC178" i="1"/>
  <c r="AA179" i="1"/>
  <c r="AB179" i="1"/>
  <c r="AC179" i="1"/>
  <c r="AA180" i="1"/>
  <c r="AB180" i="1"/>
  <c r="AC180" i="1"/>
  <c r="AA181" i="1"/>
  <c r="AB181" i="1"/>
  <c r="AC181" i="1"/>
  <c r="AA182" i="1"/>
  <c r="AB182" i="1"/>
  <c r="AC182" i="1"/>
  <c r="AA183" i="1"/>
  <c r="AB183" i="1"/>
  <c r="AC183" i="1"/>
  <c r="AA184" i="1"/>
  <c r="AB184" i="1"/>
  <c r="AC184" i="1"/>
  <c r="AA185" i="1"/>
  <c r="AD185" i="1" s="1"/>
  <c r="AE185" i="1" s="1"/>
  <c r="AB185" i="1"/>
  <c r="AC185" i="1"/>
  <c r="AA186" i="1"/>
  <c r="AB186" i="1"/>
  <c r="AC186" i="1"/>
  <c r="AA187" i="1"/>
  <c r="AB187" i="1"/>
  <c r="AC187" i="1"/>
  <c r="AA188" i="1"/>
  <c r="AB188" i="1"/>
  <c r="AC188" i="1"/>
  <c r="AA189" i="1"/>
  <c r="AB189" i="1"/>
  <c r="AC189" i="1"/>
  <c r="AA190" i="1"/>
  <c r="AB190" i="1"/>
  <c r="AC190" i="1"/>
  <c r="AA191" i="1"/>
  <c r="AB191" i="1"/>
  <c r="AC191" i="1"/>
  <c r="AA192" i="1"/>
  <c r="AB192" i="1"/>
  <c r="AC192" i="1"/>
  <c r="AA193" i="1"/>
  <c r="AD193" i="1" s="1"/>
  <c r="AE193" i="1" s="1"/>
  <c r="AB193" i="1"/>
  <c r="AC193" i="1"/>
  <c r="AA194" i="1"/>
  <c r="AB194" i="1"/>
  <c r="AC194" i="1"/>
  <c r="AA195" i="1"/>
  <c r="AB195" i="1"/>
  <c r="AC195" i="1"/>
  <c r="AA196" i="1"/>
  <c r="AB196" i="1"/>
  <c r="AC196" i="1"/>
  <c r="AA197" i="1"/>
  <c r="AB197" i="1"/>
  <c r="AC197" i="1"/>
  <c r="AA198" i="1"/>
  <c r="AB198" i="1"/>
  <c r="AC198" i="1"/>
  <c r="AA199" i="1"/>
  <c r="AB199" i="1"/>
  <c r="AC199" i="1"/>
  <c r="AA200" i="1"/>
  <c r="AB200" i="1"/>
  <c r="AC200" i="1"/>
  <c r="AA201" i="1"/>
  <c r="AB201" i="1"/>
  <c r="AC201" i="1"/>
  <c r="AA202" i="1"/>
  <c r="AB202" i="1"/>
  <c r="AC202" i="1"/>
  <c r="AA203" i="1"/>
  <c r="AB203" i="1"/>
  <c r="AC203" i="1"/>
  <c r="AA204" i="1"/>
  <c r="AB204" i="1"/>
  <c r="AC204" i="1"/>
  <c r="AA205" i="1"/>
  <c r="AD205" i="1" s="1"/>
  <c r="AE205" i="1" s="1"/>
  <c r="AB205" i="1"/>
  <c r="AC205" i="1"/>
  <c r="AA206" i="1"/>
  <c r="AB206" i="1"/>
  <c r="AC206" i="1"/>
  <c r="AA207" i="1"/>
  <c r="AB207" i="1"/>
  <c r="AC207" i="1"/>
  <c r="AA208" i="1"/>
  <c r="AB208" i="1"/>
  <c r="AC208" i="1"/>
  <c r="AA209" i="1"/>
  <c r="AD209" i="1" s="1"/>
  <c r="AE209" i="1" s="1"/>
  <c r="AB209" i="1"/>
  <c r="AC209" i="1"/>
  <c r="AA210" i="1"/>
  <c r="AB210" i="1"/>
  <c r="AC210" i="1"/>
  <c r="AA211" i="1"/>
  <c r="AB211" i="1"/>
  <c r="AC211" i="1"/>
  <c r="AA212" i="1"/>
  <c r="AB212" i="1"/>
  <c r="AD212" i="1" s="1"/>
  <c r="AE212" i="1" s="1"/>
  <c r="AC212" i="1"/>
  <c r="AA213" i="1"/>
  <c r="AB213" i="1"/>
  <c r="AC213" i="1"/>
  <c r="AA214" i="1"/>
  <c r="AB214" i="1"/>
  <c r="AC214" i="1"/>
  <c r="AA215" i="1"/>
  <c r="AB215" i="1"/>
  <c r="AC215" i="1"/>
  <c r="AA216" i="1"/>
  <c r="AB216" i="1"/>
  <c r="AC216" i="1"/>
  <c r="AA217" i="1"/>
  <c r="AD217" i="1" s="1"/>
  <c r="AE217" i="1" s="1"/>
  <c r="AB217" i="1"/>
  <c r="AC217" i="1"/>
  <c r="AA218" i="1"/>
  <c r="AB218" i="1"/>
  <c r="AC218" i="1"/>
  <c r="AD218" i="1" s="1"/>
  <c r="AE218" i="1" s="1"/>
  <c r="AA219" i="1"/>
  <c r="AB219" i="1"/>
  <c r="AC219" i="1"/>
  <c r="AA220" i="1"/>
  <c r="AB220" i="1"/>
  <c r="AC220" i="1"/>
  <c r="AA221" i="1"/>
  <c r="AD221" i="1" s="1"/>
  <c r="AE221" i="1" s="1"/>
  <c r="AB221" i="1"/>
  <c r="AC221" i="1"/>
  <c r="AA222" i="1"/>
  <c r="AB222" i="1"/>
  <c r="AC222" i="1"/>
  <c r="AA223" i="1"/>
  <c r="AB223" i="1"/>
  <c r="AC223" i="1"/>
  <c r="AA224" i="1"/>
  <c r="AB224" i="1"/>
  <c r="AC224" i="1"/>
  <c r="AA225" i="1"/>
  <c r="AD225" i="1" s="1"/>
  <c r="AE225" i="1" s="1"/>
  <c r="AB225" i="1"/>
  <c r="AC225" i="1"/>
  <c r="AA226" i="1"/>
  <c r="AB226" i="1"/>
  <c r="AC226" i="1"/>
  <c r="AA227" i="1"/>
  <c r="AB227" i="1"/>
  <c r="AC227" i="1"/>
  <c r="AA228" i="1"/>
  <c r="AB228" i="1"/>
  <c r="AC228" i="1"/>
  <c r="AA229" i="1"/>
  <c r="AB229" i="1"/>
  <c r="AC229" i="1"/>
  <c r="AA230" i="1"/>
  <c r="AB230" i="1"/>
  <c r="AC230" i="1"/>
  <c r="AA231" i="1"/>
  <c r="AB231" i="1"/>
  <c r="AC231" i="1"/>
  <c r="AA232" i="1"/>
  <c r="AB232" i="1"/>
  <c r="AC232" i="1"/>
  <c r="AA233" i="1"/>
  <c r="AB233" i="1"/>
  <c r="AC233" i="1"/>
  <c r="AA234" i="1"/>
  <c r="AB234" i="1"/>
  <c r="AC234" i="1"/>
  <c r="AA235" i="1"/>
  <c r="AB235" i="1"/>
  <c r="AC235" i="1"/>
  <c r="AA236" i="1"/>
  <c r="AB236" i="1"/>
  <c r="AC236" i="1"/>
  <c r="AA237" i="1"/>
  <c r="AD237" i="1" s="1"/>
  <c r="AE237" i="1" s="1"/>
  <c r="AB237" i="1"/>
  <c r="AC237" i="1"/>
  <c r="AA238" i="1"/>
  <c r="AB238" i="1"/>
  <c r="AC238" i="1"/>
  <c r="AA239" i="1"/>
  <c r="AB239" i="1"/>
  <c r="AC239" i="1"/>
  <c r="AA240" i="1"/>
  <c r="AD240" i="1" s="1"/>
  <c r="AE240" i="1" s="1"/>
  <c r="AB240" i="1"/>
  <c r="AC240" i="1"/>
  <c r="AA241" i="1"/>
  <c r="AD241" i="1" s="1"/>
  <c r="AE241" i="1" s="1"/>
  <c r="AB241" i="1"/>
  <c r="AC241" i="1"/>
  <c r="AA242" i="1"/>
  <c r="AB242" i="1"/>
  <c r="AC242" i="1"/>
  <c r="AA243" i="1"/>
  <c r="AB243" i="1"/>
  <c r="AC243" i="1"/>
  <c r="AA244" i="1"/>
  <c r="AB244" i="1"/>
  <c r="AC244" i="1"/>
  <c r="AA245" i="1"/>
  <c r="AB245" i="1"/>
  <c r="AC245" i="1"/>
  <c r="AA246" i="1"/>
  <c r="AB246" i="1"/>
  <c r="AC246" i="1"/>
  <c r="AA247" i="1"/>
  <c r="AB247" i="1"/>
  <c r="AC247" i="1"/>
  <c r="AA248" i="1"/>
  <c r="AB248" i="1"/>
  <c r="AC248" i="1"/>
  <c r="AA249" i="1"/>
  <c r="AB249" i="1"/>
  <c r="AC249" i="1"/>
  <c r="AA250" i="1"/>
  <c r="AB250" i="1"/>
  <c r="AC250" i="1"/>
  <c r="AD250" i="1" s="1"/>
  <c r="AE250" i="1" s="1"/>
  <c r="AA251" i="1"/>
  <c r="AB251" i="1"/>
  <c r="AC251" i="1"/>
  <c r="AA252" i="1"/>
  <c r="AB252" i="1"/>
  <c r="AC252" i="1"/>
  <c r="AA253" i="1"/>
  <c r="AD253" i="1" s="1"/>
  <c r="AE253" i="1" s="1"/>
  <c r="AB253" i="1"/>
  <c r="AC253" i="1"/>
  <c r="AA254" i="1"/>
  <c r="AB254" i="1"/>
  <c r="AC254" i="1"/>
  <c r="AA255" i="1"/>
  <c r="AB255" i="1"/>
  <c r="AC255" i="1"/>
  <c r="AA256" i="1"/>
  <c r="AB256" i="1"/>
  <c r="AC256" i="1"/>
  <c r="AA257" i="1"/>
  <c r="AD257" i="1" s="1"/>
  <c r="AE257" i="1" s="1"/>
  <c r="AB257" i="1"/>
  <c r="AC257" i="1"/>
  <c r="AA258" i="1"/>
  <c r="AB258" i="1"/>
  <c r="AC258" i="1"/>
  <c r="AA259" i="1"/>
  <c r="AB259" i="1"/>
  <c r="AC259" i="1"/>
  <c r="AA260" i="1"/>
  <c r="AB260" i="1"/>
  <c r="AC260" i="1"/>
  <c r="AA261" i="1"/>
  <c r="AB261" i="1"/>
  <c r="AC261" i="1"/>
  <c r="AA262" i="1"/>
  <c r="AB262" i="1"/>
  <c r="AC262" i="1"/>
  <c r="AA263" i="1"/>
  <c r="AB263" i="1"/>
  <c r="AC263" i="1"/>
  <c r="AA264" i="1"/>
  <c r="AB264" i="1"/>
  <c r="AC264" i="1"/>
  <c r="AA265" i="1"/>
  <c r="AB265" i="1"/>
  <c r="AC265" i="1"/>
  <c r="AA266" i="1"/>
  <c r="AB266" i="1"/>
  <c r="AC266" i="1"/>
  <c r="AA267" i="1"/>
  <c r="AB267" i="1"/>
  <c r="AC267" i="1"/>
  <c r="AA268" i="1"/>
  <c r="AB268" i="1"/>
  <c r="AC268" i="1"/>
  <c r="AA269" i="1"/>
  <c r="AD269" i="1" s="1"/>
  <c r="AE269" i="1" s="1"/>
  <c r="AB269" i="1"/>
  <c r="AC269" i="1"/>
  <c r="AA270" i="1"/>
  <c r="AB270" i="1"/>
  <c r="AC270" i="1"/>
  <c r="AA271" i="1"/>
  <c r="AB271" i="1"/>
  <c r="AC271" i="1"/>
  <c r="AA272" i="1"/>
  <c r="AB272" i="1"/>
  <c r="AC272" i="1"/>
  <c r="AA273" i="1"/>
  <c r="AD273" i="1" s="1"/>
  <c r="AE273" i="1" s="1"/>
  <c r="AB273" i="1"/>
  <c r="AC273" i="1"/>
  <c r="AA274" i="1"/>
  <c r="AB274" i="1"/>
  <c r="AC274" i="1"/>
  <c r="AA275" i="1"/>
  <c r="AB275" i="1"/>
  <c r="AC275" i="1"/>
  <c r="AA276" i="1"/>
  <c r="AB276" i="1"/>
  <c r="AC276" i="1"/>
  <c r="AA277" i="1"/>
  <c r="AB277" i="1"/>
  <c r="AC277" i="1"/>
  <c r="AA278" i="1"/>
  <c r="AB278" i="1"/>
  <c r="AC278" i="1"/>
  <c r="AA279" i="1"/>
  <c r="AB279" i="1"/>
  <c r="AC279" i="1"/>
  <c r="AA280" i="1"/>
  <c r="AB280" i="1"/>
  <c r="AC280" i="1"/>
  <c r="AA281" i="1"/>
  <c r="AB281" i="1"/>
  <c r="AC281" i="1"/>
  <c r="AA282" i="1"/>
  <c r="AB282" i="1"/>
  <c r="AC282" i="1"/>
  <c r="AA283" i="1"/>
  <c r="AB283" i="1"/>
  <c r="AC283" i="1"/>
  <c r="AA284" i="1"/>
  <c r="AB284" i="1"/>
  <c r="AC284" i="1"/>
  <c r="AA285" i="1"/>
  <c r="AD285" i="1" s="1"/>
  <c r="AE285" i="1" s="1"/>
  <c r="AB285" i="1"/>
  <c r="AC285" i="1"/>
  <c r="AA286" i="1"/>
  <c r="AB286" i="1"/>
  <c r="AC286" i="1"/>
  <c r="AA287" i="1"/>
  <c r="AB287" i="1"/>
  <c r="AC287" i="1"/>
  <c r="AA288" i="1"/>
  <c r="AB288" i="1"/>
  <c r="AC288" i="1"/>
  <c r="AA289" i="1"/>
  <c r="AD289" i="1" s="1"/>
  <c r="AE289" i="1" s="1"/>
  <c r="AB289" i="1"/>
  <c r="AC289" i="1"/>
  <c r="AA290" i="1"/>
  <c r="AB290" i="1"/>
  <c r="AC290" i="1"/>
  <c r="AA291" i="1"/>
  <c r="AB291" i="1"/>
  <c r="AC291" i="1"/>
  <c r="AA292" i="1"/>
  <c r="AB292" i="1"/>
  <c r="AC292" i="1"/>
  <c r="AA293" i="1"/>
  <c r="AB293" i="1"/>
  <c r="AC293" i="1"/>
  <c r="AA294" i="1"/>
  <c r="AB294" i="1"/>
  <c r="AC294" i="1"/>
  <c r="AA295" i="1"/>
  <c r="AB295" i="1"/>
  <c r="AC295" i="1"/>
  <c r="AA296" i="1"/>
  <c r="AB296" i="1"/>
  <c r="AC296" i="1"/>
  <c r="AA297" i="1"/>
  <c r="AB297" i="1"/>
  <c r="AC297" i="1"/>
  <c r="AA298" i="1"/>
  <c r="AB298" i="1"/>
  <c r="AC298" i="1"/>
  <c r="AA299" i="1"/>
  <c r="AB299" i="1"/>
  <c r="AC299" i="1"/>
  <c r="AA300" i="1"/>
  <c r="AB300" i="1"/>
  <c r="AC300" i="1"/>
  <c r="AA301" i="1"/>
  <c r="AD301" i="1" s="1"/>
  <c r="AE301" i="1" s="1"/>
  <c r="AB301" i="1"/>
  <c r="AC301" i="1"/>
  <c r="AA302" i="1"/>
  <c r="AB302" i="1"/>
  <c r="AC302" i="1"/>
  <c r="AA303" i="1"/>
  <c r="AB303" i="1"/>
  <c r="AC303" i="1"/>
  <c r="AA304" i="1"/>
  <c r="AB304" i="1"/>
  <c r="AC304" i="1"/>
  <c r="AA305" i="1"/>
  <c r="AD305" i="1" s="1"/>
  <c r="AE305" i="1" s="1"/>
  <c r="AB305" i="1"/>
  <c r="AC305" i="1"/>
  <c r="AA306" i="1"/>
  <c r="AB306" i="1"/>
  <c r="AC306" i="1"/>
  <c r="AA307" i="1"/>
  <c r="AB307" i="1"/>
  <c r="AC307" i="1"/>
  <c r="AA308" i="1"/>
  <c r="AB308" i="1"/>
  <c r="AC308" i="1"/>
  <c r="AA309" i="1"/>
  <c r="AB309" i="1"/>
  <c r="AC309" i="1"/>
  <c r="AA310" i="1"/>
  <c r="AB310" i="1"/>
  <c r="AC310" i="1"/>
  <c r="AA311" i="1"/>
  <c r="AB311" i="1"/>
  <c r="AC311" i="1"/>
  <c r="AA312" i="1"/>
  <c r="AB312" i="1"/>
  <c r="AC312" i="1"/>
  <c r="AA313" i="1"/>
  <c r="AB313" i="1"/>
  <c r="AC313" i="1"/>
  <c r="AA314" i="1"/>
  <c r="AB314" i="1"/>
  <c r="AC314" i="1"/>
  <c r="AD314" i="1" s="1"/>
  <c r="AE314" i="1" s="1"/>
  <c r="AA315" i="1"/>
  <c r="AB315" i="1"/>
  <c r="AC315" i="1"/>
  <c r="AA316" i="1"/>
  <c r="AB316" i="1"/>
  <c r="AC316" i="1"/>
  <c r="AA317" i="1"/>
  <c r="AD317" i="1" s="1"/>
  <c r="AE317" i="1" s="1"/>
  <c r="AB317" i="1"/>
  <c r="AC317" i="1"/>
  <c r="AA318" i="1"/>
  <c r="AB318" i="1"/>
  <c r="AC318" i="1"/>
  <c r="AA319" i="1"/>
  <c r="AB319" i="1"/>
  <c r="AC319" i="1"/>
  <c r="AA320" i="1"/>
  <c r="AB320" i="1"/>
  <c r="AC320" i="1"/>
  <c r="AA321" i="1"/>
  <c r="AD321" i="1" s="1"/>
  <c r="AE321" i="1" s="1"/>
  <c r="AB321" i="1"/>
  <c r="AC321" i="1"/>
  <c r="AA322" i="1"/>
  <c r="AB322" i="1"/>
  <c r="AC322" i="1"/>
  <c r="AA323" i="1"/>
  <c r="AB323" i="1"/>
  <c r="AC323" i="1"/>
  <c r="AA324" i="1"/>
  <c r="AB324" i="1"/>
  <c r="AC324" i="1"/>
  <c r="AA325" i="1"/>
  <c r="AB325" i="1"/>
  <c r="AC325" i="1"/>
  <c r="AA326" i="1"/>
  <c r="AB326" i="1"/>
  <c r="AC326" i="1"/>
  <c r="AA327" i="1"/>
  <c r="AB327" i="1"/>
  <c r="AC327" i="1"/>
  <c r="AA328" i="1"/>
  <c r="AB328" i="1"/>
  <c r="AC328" i="1"/>
  <c r="AA329" i="1"/>
  <c r="AB329" i="1"/>
  <c r="AC329" i="1"/>
  <c r="AA330" i="1"/>
  <c r="AB330" i="1"/>
  <c r="AC330" i="1"/>
  <c r="AA331" i="1"/>
  <c r="AB331" i="1"/>
  <c r="AC331" i="1"/>
  <c r="AA332" i="1"/>
  <c r="AB332" i="1"/>
  <c r="AC332" i="1"/>
  <c r="AA333" i="1"/>
  <c r="AD333" i="1" s="1"/>
  <c r="AE333" i="1" s="1"/>
  <c r="AB333" i="1"/>
  <c r="AC333" i="1"/>
  <c r="AA334" i="1"/>
  <c r="AB334" i="1"/>
  <c r="AC334" i="1"/>
  <c r="AA335" i="1"/>
  <c r="AB335" i="1"/>
  <c r="AC335" i="1"/>
  <c r="AA336" i="1"/>
  <c r="AB336" i="1"/>
  <c r="AC336" i="1"/>
  <c r="AA337" i="1"/>
  <c r="AD337" i="1" s="1"/>
  <c r="AE337" i="1" s="1"/>
  <c r="AB337" i="1"/>
  <c r="AC337" i="1"/>
  <c r="AA338" i="1"/>
  <c r="AB338" i="1"/>
  <c r="AC338" i="1"/>
  <c r="AA339" i="1"/>
  <c r="AB339" i="1"/>
  <c r="AC339" i="1"/>
  <c r="AA340" i="1"/>
  <c r="AB340" i="1"/>
  <c r="AC340" i="1"/>
  <c r="AA341" i="1"/>
  <c r="AB341" i="1"/>
  <c r="AC341" i="1"/>
  <c r="AA342" i="1"/>
  <c r="AB342" i="1"/>
  <c r="AC342" i="1"/>
  <c r="AA343" i="1"/>
  <c r="AB343" i="1"/>
  <c r="AC343" i="1"/>
  <c r="AA344" i="1"/>
  <c r="AB344" i="1"/>
  <c r="AC344" i="1"/>
  <c r="AA345" i="1"/>
  <c r="AB345" i="1"/>
  <c r="AC345" i="1"/>
  <c r="AA346" i="1"/>
  <c r="AB346" i="1"/>
  <c r="AC346" i="1"/>
  <c r="AA347" i="1"/>
  <c r="AB347" i="1"/>
  <c r="AC347" i="1"/>
  <c r="AA348" i="1"/>
  <c r="AB348" i="1"/>
  <c r="AD348" i="1" s="1"/>
  <c r="AE348" i="1" s="1"/>
  <c r="AC348" i="1"/>
  <c r="AA349" i="1"/>
  <c r="AD349" i="1" s="1"/>
  <c r="AE349" i="1" s="1"/>
  <c r="AB349" i="1"/>
  <c r="AC349" i="1"/>
  <c r="AA350" i="1"/>
  <c r="AB350" i="1"/>
  <c r="AC350" i="1"/>
  <c r="AA351" i="1"/>
  <c r="AB351" i="1"/>
  <c r="AC351" i="1"/>
  <c r="AA352" i="1"/>
  <c r="AB352" i="1"/>
  <c r="AC352" i="1"/>
  <c r="AA353" i="1"/>
  <c r="AD353" i="1" s="1"/>
  <c r="AE353" i="1" s="1"/>
  <c r="AB353" i="1"/>
  <c r="AC353" i="1"/>
  <c r="AA354" i="1"/>
  <c r="AB354" i="1"/>
  <c r="AC354" i="1"/>
  <c r="AA355" i="1"/>
  <c r="AB355" i="1"/>
  <c r="AC355" i="1"/>
  <c r="AA356" i="1"/>
  <c r="AB356" i="1"/>
  <c r="AC356" i="1"/>
  <c r="AA357" i="1"/>
  <c r="AB357" i="1"/>
  <c r="AC357" i="1"/>
  <c r="AA358" i="1"/>
  <c r="AB358" i="1"/>
  <c r="AC358" i="1"/>
  <c r="AA359" i="1"/>
  <c r="AB359" i="1"/>
  <c r="AC359" i="1"/>
  <c r="AA360" i="1"/>
  <c r="AB360" i="1"/>
  <c r="AC360" i="1"/>
  <c r="AA361" i="1"/>
  <c r="AB361" i="1"/>
  <c r="AC361" i="1"/>
  <c r="AA362" i="1"/>
  <c r="AB362" i="1"/>
  <c r="AC362" i="1"/>
  <c r="AA363" i="1"/>
  <c r="AB363" i="1"/>
  <c r="AC363" i="1"/>
  <c r="AA364" i="1"/>
  <c r="AB364" i="1"/>
  <c r="AC364" i="1"/>
  <c r="AA365" i="1"/>
  <c r="AD365" i="1" s="1"/>
  <c r="AE365" i="1" s="1"/>
  <c r="AB365" i="1"/>
  <c r="AC365" i="1"/>
  <c r="AA366" i="1"/>
  <c r="AB366" i="1"/>
  <c r="AC366" i="1"/>
  <c r="AA367" i="1"/>
  <c r="AB367" i="1"/>
  <c r="AC367" i="1"/>
  <c r="AA368" i="1"/>
  <c r="AB368" i="1"/>
  <c r="AC368" i="1"/>
  <c r="AA369" i="1"/>
  <c r="AD369" i="1" s="1"/>
  <c r="AE369" i="1" s="1"/>
  <c r="AB369" i="1"/>
  <c r="AC369" i="1"/>
  <c r="AA370" i="1"/>
  <c r="AB370" i="1"/>
  <c r="AC370" i="1"/>
  <c r="AA371" i="1"/>
  <c r="AB371" i="1"/>
  <c r="AC371" i="1"/>
  <c r="AA372" i="1"/>
  <c r="AB372" i="1"/>
  <c r="AC372" i="1"/>
  <c r="AA373" i="1"/>
  <c r="AB373" i="1"/>
  <c r="AC373" i="1"/>
  <c r="AA374" i="1"/>
  <c r="AB374" i="1"/>
  <c r="AC374" i="1"/>
  <c r="AA375" i="1"/>
  <c r="AB375" i="1"/>
  <c r="AC375" i="1"/>
  <c r="AA376" i="1"/>
  <c r="AB376" i="1"/>
  <c r="AC376" i="1"/>
  <c r="AA377" i="1"/>
  <c r="AB377" i="1"/>
  <c r="AC377" i="1"/>
  <c r="AA378" i="1"/>
  <c r="AB378" i="1"/>
  <c r="AC378" i="1"/>
  <c r="AA379" i="1"/>
  <c r="AB379" i="1"/>
  <c r="AC379" i="1"/>
  <c r="AA380" i="1"/>
  <c r="AB380" i="1"/>
  <c r="AC380" i="1"/>
  <c r="AA381" i="1"/>
  <c r="AD381" i="1" s="1"/>
  <c r="AE381" i="1" s="1"/>
  <c r="AB381" i="1"/>
  <c r="AC381" i="1"/>
  <c r="AA382" i="1"/>
  <c r="AB382" i="1"/>
  <c r="AC382" i="1"/>
  <c r="AA383" i="1"/>
  <c r="AB383" i="1"/>
  <c r="AC383" i="1"/>
  <c r="AA384" i="1"/>
  <c r="AB384" i="1"/>
  <c r="AC384" i="1"/>
  <c r="AA385" i="1"/>
  <c r="AD385" i="1" s="1"/>
  <c r="AE385" i="1" s="1"/>
  <c r="AB385" i="1"/>
  <c r="AC385" i="1"/>
  <c r="AA386" i="1"/>
  <c r="AB386" i="1"/>
  <c r="AD386" i="1" s="1"/>
  <c r="AE386" i="1" s="1"/>
  <c r="AC386" i="1"/>
  <c r="AA387" i="1"/>
  <c r="AB387" i="1"/>
  <c r="AC387" i="1"/>
  <c r="AA388" i="1"/>
  <c r="AB388" i="1"/>
  <c r="AC388" i="1"/>
  <c r="AA389" i="1"/>
  <c r="AB389" i="1"/>
  <c r="AC389" i="1"/>
  <c r="AA390" i="1"/>
  <c r="AB390" i="1"/>
  <c r="AC390" i="1"/>
  <c r="AA391" i="1"/>
  <c r="AB391" i="1"/>
  <c r="AC391" i="1"/>
  <c r="AA392" i="1"/>
  <c r="AB392" i="1"/>
  <c r="AC392" i="1"/>
  <c r="AA393" i="1"/>
  <c r="AB393" i="1"/>
  <c r="AC393" i="1"/>
  <c r="AA394" i="1"/>
  <c r="AB394" i="1"/>
  <c r="AC394" i="1"/>
  <c r="AA395" i="1"/>
  <c r="AB395" i="1"/>
  <c r="AC395" i="1"/>
  <c r="AA396" i="1"/>
  <c r="AB396" i="1"/>
  <c r="AC396" i="1"/>
  <c r="AA397" i="1"/>
  <c r="AD397" i="1" s="1"/>
  <c r="AE397" i="1" s="1"/>
  <c r="AB397" i="1"/>
  <c r="AC397" i="1"/>
  <c r="AA398" i="1"/>
  <c r="AB398" i="1"/>
  <c r="AC398" i="1"/>
  <c r="AA399" i="1"/>
  <c r="AB399" i="1"/>
  <c r="AC399" i="1"/>
  <c r="AA400" i="1"/>
  <c r="AB400" i="1"/>
  <c r="AC400" i="1"/>
  <c r="AA401" i="1"/>
  <c r="AD401" i="1" s="1"/>
  <c r="AE401" i="1" s="1"/>
  <c r="AB401" i="1"/>
  <c r="AC401" i="1"/>
  <c r="AA402" i="1"/>
  <c r="AB402" i="1"/>
  <c r="AD402" i="1" s="1"/>
  <c r="AE402" i="1" s="1"/>
  <c r="AC402" i="1"/>
  <c r="AA403" i="1"/>
  <c r="AB403" i="1"/>
  <c r="AC403" i="1"/>
  <c r="AA404" i="1"/>
  <c r="AB404" i="1"/>
  <c r="AC404" i="1"/>
  <c r="AA405" i="1"/>
  <c r="AB405" i="1"/>
  <c r="AC405" i="1"/>
  <c r="AA406" i="1"/>
  <c r="AB406" i="1"/>
  <c r="AC406" i="1"/>
  <c r="AA407" i="1"/>
  <c r="AB407" i="1"/>
  <c r="AC407" i="1"/>
  <c r="AA408" i="1"/>
  <c r="AB408" i="1"/>
  <c r="AC408" i="1"/>
  <c r="AA409" i="1"/>
  <c r="AB409" i="1"/>
  <c r="AC409" i="1"/>
  <c r="AA410" i="1"/>
  <c r="AB410" i="1"/>
  <c r="AC410" i="1"/>
  <c r="AA411" i="1"/>
  <c r="AB411" i="1"/>
  <c r="AC411" i="1"/>
  <c r="AA412" i="1"/>
  <c r="AB412" i="1"/>
  <c r="AC412" i="1"/>
  <c r="AA413" i="1"/>
  <c r="AD413" i="1" s="1"/>
  <c r="AE413" i="1" s="1"/>
  <c r="AB413" i="1"/>
  <c r="AC413" i="1"/>
  <c r="AA414" i="1"/>
  <c r="AB414" i="1"/>
  <c r="AC414" i="1"/>
  <c r="AA415" i="1"/>
  <c r="AB415" i="1"/>
  <c r="AC415" i="1"/>
  <c r="AA416" i="1"/>
  <c r="AB416" i="1"/>
  <c r="AC416" i="1"/>
  <c r="AA417" i="1"/>
  <c r="AD417" i="1" s="1"/>
  <c r="AE417" i="1" s="1"/>
  <c r="AB417" i="1"/>
  <c r="AC417" i="1"/>
  <c r="AA418" i="1"/>
  <c r="AD418" i="1" s="1"/>
  <c r="AE418" i="1" s="1"/>
  <c r="AB418" i="1"/>
  <c r="AC418" i="1"/>
  <c r="AA419" i="1"/>
  <c r="AB419" i="1"/>
  <c r="AC419" i="1"/>
  <c r="AA420" i="1"/>
  <c r="AB420" i="1"/>
  <c r="AC420" i="1"/>
  <c r="AA421" i="1"/>
  <c r="AB421" i="1"/>
  <c r="AC421" i="1"/>
  <c r="AA422" i="1"/>
  <c r="AB422" i="1"/>
  <c r="AC422" i="1"/>
  <c r="AA423" i="1"/>
  <c r="AB423" i="1"/>
  <c r="AC423" i="1"/>
  <c r="AA424" i="1"/>
  <c r="AB424" i="1"/>
  <c r="AC424" i="1"/>
  <c r="AA425" i="1"/>
  <c r="AB425" i="1"/>
  <c r="AC425" i="1"/>
  <c r="AA426" i="1"/>
  <c r="AB426" i="1"/>
  <c r="AC426" i="1"/>
  <c r="AD426" i="1" s="1"/>
  <c r="AE426" i="1" s="1"/>
  <c r="AA427" i="1"/>
  <c r="AB427" i="1"/>
  <c r="AC427" i="1"/>
  <c r="AA428" i="1"/>
  <c r="AB428" i="1"/>
  <c r="AC428" i="1"/>
  <c r="AA429" i="1"/>
  <c r="AD429" i="1" s="1"/>
  <c r="AE429" i="1" s="1"/>
  <c r="AB429" i="1"/>
  <c r="AC429" i="1"/>
  <c r="AA430" i="1"/>
  <c r="AB430" i="1"/>
  <c r="AC430" i="1"/>
  <c r="AA431" i="1"/>
  <c r="AB431" i="1"/>
  <c r="AC431" i="1"/>
  <c r="AA432" i="1"/>
  <c r="AD432" i="1" s="1"/>
  <c r="AE432" i="1" s="1"/>
  <c r="AB432" i="1"/>
  <c r="AC432" i="1"/>
  <c r="AA433" i="1"/>
  <c r="AD433" i="1" s="1"/>
  <c r="AE433" i="1" s="1"/>
  <c r="AB433" i="1"/>
  <c r="AC433" i="1"/>
  <c r="AA434" i="1"/>
  <c r="AB434" i="1"/>
  <c r="AC434" i="1"/>
  <c r="AA435" i="1"/>
  <c r="AB435" i="1"/>
  <c r="AC435" i="1"/>
  <c r="AA436" i="1"/>
  <c r="AB436" i="1"/>
  <c r="AC436" i="1"/>
  <c r="AA437" i="1"/>
  <c r="AB437" i="1"/>
  <c r="AC437" i="1"/>
  <c r="AA438" i="1"/>
  <c r="AB438" i="1"/>
  <c r="AC438" i="1"/>
  <c r="AA439" i="1"/>
  <c r="AB439" i="1"/>
  <c r="AC439" i="1"/>
  <c r="AA440" i="1"/>
  <c r="AB440" i="1"/>
  <c r="AC440" i="1"/>
  <c r="AA441" i="1"/>
  <c r="AD441" i="1" s="1"/>
  <c r="AE441" i="1" s="1"/>
  <c r="AB441" i="1"/>
  <c r="AC441" i="1"/>
  <c r="AA442" i="1"/>
  <c r="AB442" i="1"/>
  <c r="AC442" i="1"/>
  <c r="AA443" i="1"/>
  <c r="AB443" i="1"/>
  <c r="AC443" i="1"/>
  <c r="AA444" i="1"/>
  <c r="AB444" i="1"/>
  <c r="AC444" i="1"/>
  <c r="AA445" i="1"/>
  <c r="AD445" i="1" s="1"/>
  <c r="AE445" i="1" s="1"/>
  <c r="AB445" i="1"/>
  <c r="AC445" i="1"/>
  <c r="AA446" i="1"/>
  <c r="AB446" i="1"/>
  <c r="AC446" i="1"/>
  <c r="AA447" i="1"/>
  <c r="AB447" i="1"/>
  <c r="AC447" i="1"/>
  <c r="AA448" i="1"/>
  <c r="AB448" i="1"/>
  <c r="AC448" i="1"/>
  <c r="AA449" i="1"/>
  <c r="AD449" i="1" s="1"/>
  <c r="AE449" i="1" s="1"/>
  <c r="AB449" i="1"/>
  <c r="AC449" i="1"/>
  <c r="AA450" i="1"/>
  <c r="AB450" i="1"/>
  <c r="AC450" i="1"/>
  <c r="AA451" i="1"/>
  <c r="AB451" i="1"/>
  <c r="AC451" i="1"/>
  <c r="AA452" i="1"/>
  <c r="AB452" i="1"/>
  <c r="AC452" i="1"/>
  <c r="AA453" i="1"/>
  <c r="AB453" i="1"/>
  <c r="AC453" i="1"/>
  <c r="AA454" i="1"/>
  <c r="AB454" i="1"/>
  <c r="AC454" i="1"/>
  <c r="AA455" i="1"/>
  <c r="AB455" i="1"/>
  <c r="AC455" i="1"/>
  <c r="AA456" i="1"/>
  <c r="AB456" i="1"/>
  <c r="AC456" i="1"/>
  <c r="AA457" i="1"/>
  <c r="AD457" i="1" s="1"/>
  <c r="AE457" i="1" s="1"/>
  <c r="AB457" i="1"/>
  <c r="AC457" i="1"/>
  <c r="AA458" i="1"/>
  <c r="AB458" i="1"/>
  <c r="AC458" i="1"/>
  <c r="AA459" i="1"/>
  <c r="AB459" i="1"/>
  <c r="AC459" i="1"/>
  <c r="AA460" i="1"/>
  <c r="AB460" i="1"/>
  <c r="AC460" i="1"/>
  <c r="AA461" i="1"/>
  <c r="AD461" i="1" s="1"/>
  <c r="AE461" i="1" s="1"/>
  <c r="AB461" i="1"/>
  <c r="AC461" i="1"/>
  <c r="AA462" i="1"/>
  <c r="AB462" i="1"/>
  <c r="AC462" i="1"/>
  <c r="AA463" i="1"/>
  <c r="AB463" i="1"/>
  <c r="AC463" i="1"/>
  <c r="AA464" i="1"/>
  <c r="AB464" i="1"/>
  <c r="AC464" i="1"/>
  <c r="AA465" i="1"/>
  <c r="AD465" i="1" s="1"/>
  <c r="AE465" i="1" s="1"/>
  <c r="AB465" i="1"/>
  <c r="AC465" i="1"/>
  <c r="AA466" i="1"/>
  <c r="AB466" i="1"/>
  <c r="AD466" i="1" s="1"/>
  <c r="AE466" i="1" s="1"/>
  <c r="AC466" i="1"/>
  <c r="AA467" i="1"/>
  <c r="AB467" i="1"/>
  <c r="AC467" i="1"/>
  <c r="AA468" i="1"/>
  <c r="AB468" i="1"/>
  <c r="AC468" i="1"/>
  <c r="AA469" i="1"/>
  <c r="AB469" i="1"/>
  <c r="AD469" i="1" s="1"/>
  <c r="AE469" i="1" s="1"/>
  <c r="AC469" i="1"/>
  <c r="AA470" i="1"/>
  <c r="AB470" i="1"/>
  <c r="AC470" i="1"/>
  <c r="AA471" i="1"/>
  <c r="AB471" i="1"/>
  <c r="AC471" i="1"/>
  <c r="AA472" i="1"/>
  <c r="AB472" i="1"/>
  <c r="AC472" i="1"/>
  <c r="AA473" i="1"/>
  <c r="AB473" i="1"/>
  <c r="AC473" i="1"/>
  <c r="AA474" i="1"/>
  <c r="AB474" i="1"/>
  <c r="AC474" i="1"/>
  <c r="AA475" i="1"/>
  <c r="AB475" i="1"/>
  <c r="AC475" i="1"/>
  <c r="AA476" i="1"/>
  <c r="AB476" i="1"/>
  <c r="AC476" i="1"/>
  <c r="AA477" i="1"/>
  <c r="AD477" i="1" s="1"/>
  <c r="AE477" i="1" s="1"/>
  <c r="AB477" i="1"/>
  <c r="AC477" i="1"/>
  <c r="AA478" i="1"/>
  <c r="AB478" i="1"/>
  <c r="AC478" i="1"/>
  <c r="AA479" i="1"/>
  <c r="AB479" i="1"/>
  <c r="AC479" i="1"/>
  <c r="AA480" i="1"/>
  <c r="AB480" i="1"/>
  <c r="AC480" i="1"/>
  <c r="AA481" i="1"/>
  <c r="AD481" i="1" s="1"/>
  <c r="AE481" i="1" s="1"/>
  <c r="AB481" i="1"/>
  <c r="AC481" i="1"/>
  <c r="AA482" i="1"/>
  <c r="AB482" i="1"/>
  <c r="AC482" i="1"/>
  <c r="AA483" i="1"/>
  <c r="AB483" i="1"/>
  <c r="AC483" i="1"/>
  <c r="AA484" i="1"/>
  <c r="AB484" i="1"/>
  <c r="AC484" i="1"/>
  <c r="AA485" i="1"/>
  <c r="AB485" i="1"/>
  <c r="AD485" i="1" s="1"/>
  <c r="AE485" i="1" s="1"/>
  <c r="AC485" i="1"/>
  <c r="AA486" i="1"/>
  <c r="AB486" i="1"/>
  <c r="AC486" i="1"/>
  <c r="AA487" i="1"/>
  <c r="AB487" i="1"/>
  <c r="AC487" i="1"/>
  <c r="AA488" i="1"/>
  <c r="AB488" i="1"/>
  <c r="AC488" i="1"/>
  <c r="AA489" i="1"/>
  <c r="AD489" i="1" s="1"/>
  <c r="AE489" i="1" s="1"/>
  <c r="AB489" i="1"/>
  <c r="AC489" i="1"/>
  <c r="AA490" i="1"/>
  <c r="AB490" i="1"/>
  <c r="AC490" i="1"/>
  <c r="AD490" i="1" s="1"/>
  <c r="AE490" i="1" s="1"/>
  <c r="AA491" i="1"/>
  <c r="AB491" i="1"/>
  <c r="AC491" i="1"/>
  <c r="AA492" i="1"/>
  <c r="AB492" i="1"/>
  <c r="AC492" i="1"/>
  <c r="AA493" i="1"/>
  <c r="AD493" i="1" s="1"/>
  <c r="AE493" i="1" s="1"/>
  <c r="AB493" i="1"/>
  <c r="AC493" i="1"/>
  <c r="AA494" i="1"/>
  <c r="AB494" i="1"/>
  <c r="AC494" i="1"/>
  <c r="AA495" i="1"/>
  <c r="AB495" i="1"/>
  <c r="AC495" i="1"/>
  <c r="AA496" i="1"/>
  <c r="AB496" i="1"/>
  <c r="AC496" i="1"/>
  <c r="AA497" i="1"/>
  <c r="AD497" i="1" s="1"/>
  <c r="AE497" i="1" s="1"/>
  <c r="AB497" i="1"/>
  <c r="AC497" i="1"/>
  <c r="AA498" i="1"/>
  <c r="AB498" i="1"/>
  <c r="AC498" i="1"/>
  <c r="AA499" i="1"/>
  <c r="AB499" i="1"/>
  <c r="AC499" i="1"/>
  <c r="AA500" i="1"/>
  <c r="AB500" i="1"/>
  <c r="AC500" i="1"/>
  <c r="AA501" i="1"/>
  <c r="AB501" i="1"/>
  <c r="AC501" i="1"/>
  <c r="AA502" i="1"/>
  <c r="AB502" i="1"/>
  <c r="AC502" i="1"/>
  <c r="AA503" i="1"/>
  <c r="AB503" i="1"/>
  <c r="AC503" i="1"/>
  <c r="AA504" i="1"/>
  <c r="AB504" i="1"/>
  <c r="AC504" i="1"/>
  <c r="AA505" i="1"/>
  <c r="AD505" i="1" s="1"/>
  <c r="AE505" i="1" s="1"/>
  <c r="AB505" i="1"/>
  <c r="AC505" i="1"/>
  <c r="AA506" i="1"/>
  <c r="AB506" i="1"/>
  <c r="AC506" i="1"/>
  <c r="AA507" i="1"/>
  <c r="AB507" i="1"/>
  <c r="AC507" i="1"/>
  <c r="AA508" i="1"/>
  <c r="AB508" i="1"/>
  <c r="AC508" i="1"/>
  <c r="AA509" i="1"/>
  <c r="AD509" i="1" s="1"/>
  <c r="AE509" i="1" s="1"/>
  <c r="AB509" i="1"/>
  <c r="AC509" i="1"/>
  <c r="AA510" i="1"/>
  <c r="AB510" i="1"/>
  <c r="AC510" i="1"/>
  <c r="AA511" i="1"/>
  <c r="AB511" i="1"/>
  <c r="AC511" i="1"/>
  <c r="AA512" i="1"/>
  <c r="AD512" i="1" s="1"/>
  <c r="AE512" i="1" s="1"/>
  <c r="AB512" i="1"/>
  <c r="AC512" i="1"/>
  <c r="AA513" i="1"/>
  <c r="AD513" i="1" s="1"/>
  <c r="AE513" i="1" s="1"/>
  <c r="AB513" i="1"/>
  <c r="AC513" i="1"/>
  <c r="AA514" i="1"/>
  <c r="AB514" i="1"/>
  <c r="AC514" i="1"/>
  <c r="AA515" i="1"/>
  <c r="AB515" i="1"/>
  <c r="AC515" i="1"/>
  <c r="AA516" i="1"/>
  <c r="AB516" i="1"/>
  <c r="AC516" i="1"/>
  <c r="AA517" i="1"/>
  <c r="AB517" i="1"/>
  <c r="AD517" i="1" s="1"/>
  <c r="AE517" i="1" s="1"/>
  <c r="AC517" i="1"/>
  <c r="AA518" i="1"/>
  <c r="AB518" i="1"/>
  <c r="AC518" i="1"/>
  <c r="AA519" i="1"/>
  <c r="AB519" i="1"/>
  <c r="AC519" i="1"/>
  <c r="AA520" i="1"/>
  <c r="AB520" i="1"/>
  <c r="AC520" i="1"/>
  <c r="AA521" i="1"/>
  <c r="AD521" i="1" s="1"/>
  <c r="AE521" i="1" s="1"/>
  <c r="AB521" i="1"/>
  <c r="AC521" i="1"/>
  <c r="AA522" i="1"/>
  <c r="AB522" i="1"/>
  <c r="AC522" i="1"/>
  <c r="AD522" i="1" s="1"/>
  <c r="AE522" i="1" s="1"/>
  <c r="AA523" i="1"/>
  <c r="AB523" i="1"/>
  <c r="AC523" i="1"/>
  <c r="AA524" i="1"/>
  <c r="AB524" i="1"/>
  <c r="AC524" i="1"/>
  <c r="AA525" i="1"/>
  <c r="AD525" i="1" s="1"/>
  <c r="AE525" i="1" s="1"/>
  <c r="AB525" i="1"/>
  <c r="AC525" i="1"/>
  <c r="AA526" i="1"/>
  <c r="AB526" i="1"/>
  <c r="AC526" i="1"/>
  <c r="AA527" i="1"/>
  <c r="AB527" i="1"/>
  <c r="AC527" i="1"/>
  <c r="AA528" i="1"/>
  <c r="AB528" i="1"/>
  <c r="AC528" i="1"/>
  <c r="AA529" i="1"/>
  <c r="AD529" i="1" s="1"/>
  <c r="AE529" i="1" s="1"/>
  <c r="AB529" i="1"/>
  <c r="AC529" i="1"/>
  <c r="AA530" i="1"/>
  <c r="AB530" i="1"/>
  <c r="AC530" i="1"/>
  <c r="AA531" i="1"/>
  <c r="AB531" i="1"/>
  <c r="AC531" i="1"/>
  <c r="AA532" i="1"/>
  <c r="AB532" i="1"/>
  <c r="AC532" i="1"/>
  <c r="AA533" i="1"/>
  <c r="AB533" i="1"/>
  <c r="AC533" i="1"/>
  <c r="AA534" i="1"/>
  <c r="AB534" i="1"/>
  <c r="AC534" i="1"/>
  <c r="AA535" i="1"/>
  <c r="AB535" i="1"/>
  <c r="AC535" i="1"/>
  <c r="AA536" i="1"/>
  <c r="AB536" i="1"/>
  <c r="AC536" i="1"/>
  <c r="AA537" i="1"/>
  <c r="AB537" i="1"/>
  <c r="AC537" i="1"/>
  <c r="AA538" i="1"/>
  <c r="AB538" i="1"/>
  <c r="AC538" i="1"/>
  <c r="AA539" i="1"/>
  <c r="AB539" i="1"/>
  <c r="AC539" i="1"/>
  <c r="AA540" i="1"/>
  <c r="AB540" i="1"/>
  <c r="AC540" i="1"/>
  <c r="AA541" i="1"/>
  <c r="AD541" i="1" s="1"/>
  <c r="AE541" i="1" s="1"/>
  <c r="AB541" i="1"/>
  <c r="AC541" i="1"/>
  <c r="AA542" i="1"/>
  <c r="AB542" i="1"/>
  <c r="AC542" i="1"/>
  <c r="AA543" i="1"/>
  <c r="AB543" i="1"/>
  <c r="AC543" i="1"/>
  <c r="AA544" i="1"/>
  <c r="AB544" i="1"/>
  <c r="AC544" i="1"/>
  <c r="AA545" i="1"/>
  <c r="AD545" i="1" s="1"/>
  <c r="AE545" i="1" s="1"/>
  <c r="AB545" i="1"/>
  <c r="AC545" i="1"/>
  <c r="AA546" i="1"/>
  <c r="AB546" i="1"/>
  <c r="AC546" i="1"/>
  <c r="AA547" i="1"/>
  <c r="AB547" i="1"/>
  <c r="AC547" i="1"/>
  <c r="AA548" i="1"/>
  <c r="AB548" i="1"/>
  <c r="AC548" i="1"/>
  <c r="AA549" i="1"/>
  <c r="AB549" i="1"/>
  <c r="AC549" i="1"/>
  <c r="AA550" i="1"/>
  <c r="AB550" i="1"/>
  <c r="AC550" i="1"/>
  <c r="AA551" i="1"/>
  <c r="AB551" i="1"/>
  <c r="AC551" i="1"/>
  <c r="AA552" i="1"/>
  <c r="AB552" i="1"/>
  <c r="AC552" i="1"/>
  <c r="AA553" i="1"/>
  <c r="AB553" i="1"/>
  <c r="AC553" i="1"/>
  <c r="AA554" i="1"/>
  <c r="AB554" i="1"/>
  <c r="AC554" i="1"/>
  <c r="AA555" i="1"/>
  <c r="AB555" i="1"/>
  <c r="AC555" i="1"/>
  <c r="AA556" i="1"/>
  <c r="AB556" i="1"/>
  <c r="AC556" i="1"/>
  <c r="AA557" i="1"/>
  <c r="AD557" i="1" s="1"/>
  <c r="AE557" i="1" s="1"/>
  <c r="AB557" i="1"/>
  <c r="AC557" i="1"/>
  <c r="AA558" i="1"/>
  <c r="AB558" i="1"/>
  <c r="AC558" i="1"/>
  <c r="AA559" i="1"/>
  <c r="AB559" i="1"/>
  <c r="AC559" i="1"/>
  <c r="AA560" i="1"/>
  <c r="AB560" i="1"/>
  <c r="AC560" i="1"/>
  <c r="AA561" i="1"/>
  <c r="AD561" i="1" s="1"/>
  <c r="AE561" i="1" s="1"/>
  <c r="AB561" i="1"/>
  <c r="AC561" i="1"/>
  <c r="AA562" i="1"/>
  <c r="AB562" i="1"/>
  <c r="AC562" i="1"/>
  <c r="AA563" i="1"/>
  <c r="AB563" i="1"/>
  <c r="AC563" i="1"/>
  <c r="AA564" i="1"/>
  <c r="AB564" i="1"/>
  <c r="AC564" i="1"/>
  <c r="AA565" i="1"/>
  <c r="AB565" i="1"/>
  <c r="AC565" i="1"/>
  <c r="AA566" i="1"/>
  <c r="AB566" i="1"/>
  <c r="AC566" i="1"/>
  <c r="AA567" i="1"/>
  <c r="AB567" i="1"/>
  <c r="AC567" i="1"/>
  <c r="AA568" i="1"/>
  <c r="AB568" i="1"/>
  <c r="AC568" i="1"/>
  <c r="AA569" i="1"/>
  <c r="AD569" i="1" s="1"/>
  <c r="AE569" i="1" s="1"/>
  <c r="AB569" i="1"/>
  <c r="AC569" i="1"/>
  <c r="AA570" i="1"/>
  <c r="AB570" i="1"/>
  <c r="AC570" i="1"/>
  <c r="AA571" i="1"/>
  <c r="AB571" i="1"/>
  <c r="AC571" i="1"/>
  <c r="AA572" i="1"/>
  <c r="AB572" i="1"/>
  <c r="AC572" i="1"/>
  <c r="AA573" i="1"/>
  <c r="AD573" i="1" s="1"/>
  <c r="AE573" i="1" s="1"/>
  <c r="AB573" i="1"/>
  <c r="AC573" i="1"/>
  <c r="AA574" i="1"/>
  <c r="AB574" i="1"/>
  <c r="AC574" i="1"/>
  <c r="AA575" i="1"/>
  <c r="AB575" i="1"/>
  <c r="AC575" i="1"/>
  <c r="AA576" i="1"/>
  <c r="AB576" i="1"/>
  <c r="AC576" i="1"/>
  <c r="AA577" i="1"/>
  <c r="AD577" i="1" s="1"/>
  <c r="AE577" i="1" s="1"/>
  <c r="AB577" i="1"/>
  <c r="AC577" i="1"/>
  <c r="AA578" i="1"/>
  <c r="AB578" i="1"/>
  <c r="AC578" i="1"/>
  <c r="AA579" i="1"/>
  <c r="AB579" i="1"/>
  <c r="AC579" i="1"/>
  <c r="AA580" i="1"/>
  <c r="AB580" i="1"/>
  <c r="AC580" i="1"/>
  <c r="AA581" i="1"/>
  <c r="AB581" i="1"/>
  <c r="AC581" i="1"/>
  <c r="AA582" i="1"/>
  <c r="AB582" i="1"/>
  <c r="AC582" i="1"/>
  <c r="AA583" i="1"/>
  <c r="AB583" i="1"/>
  <c r="AC583" i="1"/>
  <c r="AA584" i="1"/>
  <c r="AB584" i="1"/>
  <c r="AC584" i="1"/>
  <c r="AA585" i="1"/>
  <c r="AB585" i="1"/>
  <c r="AC585" i="1"/>
  <c r="AA586" i="1"/>
  <c r="AB586" i="1"/>
  <c r="AC586" i="1"/>
  <c r="AD586" i="1" s="1"/>
  <c r="AE586" i="1" s="1"/>
  <c r="AA587" i="1"/>
  <c r="AB587" i="1"/>
  <c r="AC587" i="1"/>
  <c r="AA588" i="1"/>
  <c r="AB588" i="1"/>
  <c r="AC588" i="1"/>
  <c r="AA589" i="1"/>
  <c r="AD589" i="1" s="1"/>
  <c r="AE589" i="1" s="1"/>
  <c r="AB589" i="1"/>
  <c r="AC589" i="1"/>
  <c r="AA590" i="1"/>
  <c r="AB590" i="1"/>
  <c r="AC590" i="1"/>
  <c r="AA591" i="1"/>
  <c r="AB591" i="1"/>
  <c r="AC591" i="1"/>
  <c r="AA592" i="1"/>
  <c r="AB592" i="1"/>
  <c r="AC592" i="1"/>
  <c r="AA593" i="1"/>
  <c r="AD593" i="1" s="1"/>
  <c r="AE593" i="1" s="1"/>
  <c r="AB593" i="1"/>
  <c r="AC593" i="1"/>
  <c r="AA594" i="1"/>
  <c r="AB594" i="1"/>
  <c r="AC594" i="1"/>
  <c r="AA595" i="1"/>
  <c r="AB595" i="1"/>
  <c r="AC595" i="1"/>
  <c r="AA596" i="1"/>
  <c r="AB596" i="1"/>
  <c r="AC596" i="1"/>
  <c r="AA597" i="1"/>
  <c r="AB597" i="1"/>
  <c r="AC597" i="1"/>
  <c r="AA598" i="1"/>
  <c r="AB598" i="1"/>
  <c r="AC598" i="1"/>
  <c r="AA599" i="1"/>
  <c r="AB599" i="1"/>
  <c r="AC599" i="1"/>
  <c r="AA600" i="1"/>
  <c r="AB600" i="1"/>
  <c r="AC600" i="1"/>
  <c r="AA601" i="1"/>
  <c r="AD601" i="1" s="1"/>
  <c r="AE601" i="1" s="1"/>
  <c r="AB601" i="1"/>
  <c r="AC601" i="1"/>
  <c r="AA602" i="1"/>
  <c r="AB602" i="1"/>
  <c r="AC602" i="1"/>
  <c r="AA603" i="1"/>
  <c r="AB603" i="1"/>
  <c r="AC603" i="1"/>
  <c r="AA604" i="1"/>
  <c r="AB604" i="1"/>
  <c r="AC604" i="1"/>
  <c r="AA605" i="1"/>
  <c r="AD605" i="1" s="1"/>
  <c r="AE605" i="1" s="1"/>
  <c r="AB605" i="1"/>
  <c r="AC605" i="1"/>
  <c r="AA606" i="1"/>
  <c r="AB606" i="1"/>
  <c r="AC606" i="1"/>
  <c r="AA607" i="1"/>
  <c r="AD607" i="1" s="1"/>
  <c r="AE607" i="1" s="1"/>
  <c r="AB607" i="1"/>
  <c r="AC607" i="1"/>
  <c r="AA608" i="1"/>
  <c r="AB608" i="1"/>
  <c r="AC608" i="1"/>
  <c r="AA609" i="1"/>
  <c r="AD609" i="1" s="1"/>
  <c r="AE609" i="1" s="1"/>
  <c r="AB609" i="1"/>
  <c r="AC609" i="1"/>
  <c r="AA610" i="1"/>
  <c r="AB610" i="1"/>
  <c r="AC610" i="1"/>
  <c r="AA611" i="1"/>
  <c r="AB611" i="1"/>
  <c r="AC611" i="1"/>
  <c r="AA612" i="1"/>
  <c r="AB612" i="1"/>
  <c r="AC612" i="1"/>
  <c r="AA613" i="1"/>
  <c r="AB613" i="1"/>
  <c r="AC613" i="1"/>
  <c r="AA614" i="1"/>
  <c r="AB614" i="1"/>
  <c r="AC614" i="1"/>
  <c r="AA615" i="1"/>
  <c r="AB615" i="1"/>
  <c r="AC615" i="1"/>
  <c r="AA616" i="1"/>
  <c r="AB616" i="1"/>
  <c r="AC616" i="1"/>
  <c r="AA617" i="1"/>
  <c r="AD617" i="1" s="1"/>
  <c r="AE617" i="1" s="1"/>
  <c r="AB617" i="1"/>
  <c r="AC617" i="1"/>
  <c r="AA618" i="1"/>
  <c r="AB618" i="1"/>
  <c r="AC618" i="1"/>
  <c r="AA619" i="1"/>
  <c r="AB619" i="1"/>
  <c r="AC619" i="1"/>
  <c r="AA620" i="1"/>
  <c r="AB620" i="1"/>
  <c r="AC620" i="1"/>
  <c r="AA621" i="1"/>
  <c r="AB621" i="1"/>
  <c r="AC621" i="1"/>
  <c r="AA622" i="1"/>
  <c r="AB622" i="1"/>
  <c r="AC622" i="1"/>
  <c r="AA623" i="1"/>
  <c r="AB623" i="1"/>
  <c r="AC623" i="1"/>
  <c r="AA624" i="1"/>
  <c r="AB624" i="1"/>
  <c r="AC624" i="1"/>
  <c r="AA625" i="1"/>
  <c r="AD625" i="1" s="1"/>
  <c r="AE625" i="1" s="1"/>
  <c r="AB625" i="1"/>
  <c r="AC625" i="1"/>
  <c r="AA626" i="1"/>
  <c r="AB626" i="1"/>
  <c r="AC626" i="1"/>
  <c r="AA627" i="1"/>
  <c r="AB627" i="1"/>
  <c r="AC627" i="1"/>
  <c r="AA628" i="1"/>
  <c r="AB628" i="1"/>
  <c r="AC628" i="1"/>
  <c r="AA629" i="1"/>
  <c r="AB629" i="1"/>
  <c r="AC629" i="1"/>
  <c r="AA630" i="1"/>
  <c r="AB630" i="1"/>
  <c r="AC630" i="1"/>
  <c r="AA631" i="1"/>
  <c r="AB631" i="1"/>
  <c r="AC631" i="1"/>
  <c r="AA632" i="1"/>
  <c r="AB632" i="1"/>
  <c r="AC632" i="1"/>
  <c r="AA633" i="1"/>
  <c r="AB633" i="1"/>
  <c r="AC633" i="1"/>
  <c r="AA634" i="1"/>
  <c r="AB634" i="1"/>
  <c r="AC634" i="1"/>
  <c r="AA635" i="1"/>
  <c r="AB635" i="1"/>
  <c r="AC635" i="1"/>
  <c r="AA636" i="1"/>
  <c r="AB636" i="1"/>
  <c r="AC636" i="1"/>
  <c r="AA637" i="1"/>
  <c r="AD637" i="1" s="1"/>
  <c r="AE637" i="1" s="1"/>
  <c r="AB637" i="1"/>
  <c r="AC637" i="1"/>
  <c r="AA638" i="1"/>
  <c r="AB638" i="1"/>
  <c r="AC638" i="1"/>
  <c r="AA639" i="1"/>
  <c r="AB639" i="1"/>
  <c r="AC639" i="1"/>
  <c r="AA640" i="1"/>
  <c r="AD640" i="1" s="1"/>
  <c r="AE640" i="1" s="1"/>
  <c r="AB640" i="1"/>
  <c r="AC640" i="1"/>
  <c r="AA641" i="1"/>
  <c r="AD641" i="1" s="1"/>
  <c r="AE641" i="1" s="1"/>
  <c r="AB641" i="1"/>
  <c r="AC641" i="1"/>
  <c r="AA642" i="1"/>
  <c r="AB642" i="1"/>
  <c r="AC642" i="1"/>
  <c r="AA643" i="1"/>
  <c r="AB643" i="1"/>
  <c r="AC643" i="1"/>
  <c r="AA644" i="1"/>
  <c r="AB644" i="1"/>
  <c r="AC644" i="1"/>
  <c r="AA645" i="1"/>
  <c r="AB645" i="1"/>
  <c r="AD645" i="1" s="1"/>
  <c r="AE645" i="1" s="1"/>
  <c r="AC645" i="1"/>
  <c r="AA646" i="1"/>
  <c r="AB646" i="1"/>
  <c r="AC646" i="1"/>
  <c r="AA647" i="1"/>
  <c r="AB647" i="1"/>
  <c r="AC647" i="1"/>
  <c r="AA648" i="1"/>
  <c r="AB648" i="1"/>
  <c r="AC648" i="1"/>
  <c r="AA649" i="1"/>
  <c r="AD649" i="1" s="1"/>
  <c r="AE649" i="1" s="1"/>
  <c r="AB649" i="1"/>
  <c r="AC649" i="1"/>
  <c r="AA650" i="1"/>
  <c r="AB650" i="1"/>
  <c r="AC650" i="1"/>
  <c r="AA651" i="1"/>
  <c r="AB651" i="1"/>
  <c r="AC651" i="1"/>
  <c r="AA652" i="1"/>
  <c r="AB652" i="1"/>
  <c r="AC652" i="1"/>
  <c r="AA653" i="1"/>
  <c r="AD653" i="1" s="1"/>
  <c r="AE653" i="1" s="1"/>
  <c r="AB653" i="1"/>
  <c r="AC653" i="1"/>
  <c r="AA654" i="1"/>
  <c r="AB654" i="1"/>
  <c r="AC654" i="1"/>
  <c r="AA655" i="1"/>
  <c r="AB655" i="1"/>
  <c r="AC655" i="1"/>
  <c r="AA656" i="1"/>
  <c r="AD656" i="1" s="1"/>
  <c r="AE656" i="1" s="1"/>
  <c r="AB656" i="1"/>
  <c r="AC656" i="1"/>
  <c r="AA657" i="1"/>
  <c r="AD657" i="1" s="1"/>
  <c r="AE657" i="1" s="1"/>
  <c r="AB657" i="1"/>
  <c r="AC657" i="1"/>
  <c r="AA658" i="1"/>
  <c r="AB658" i="1"/>
  <c r="AD658" i="1" s="1"/>
  <c r="AE658" i="1" s="1"/>
  <c r="AC658" i="1"/>
  <c r="AA659" i="1"/>
  <c r="AB659" i="1"/>
  <c r="AC659" i="1"/>
  <c r="AA660" i="1"/>
  <c r="AB660" i="1"/>
  <c r="AC660" i="1"/>
  <c r="AA661" i="1"/>
  <c r="AB661" i="1"/>
  <c r="AC661" i="1"/>
  <c r="AA662" i="1"/>
  <c r="AB662" i="1"/>
  <c r="AC662" i="1"/>
  <c r="AA663" i="1"/>
  <c r="AB663" i="1"/>
  <c r="AC663" i="1"/>
  <c r="AA664" i="1"/>
  <c r="AB664" i="1"/>
  <c r="AC664" i="1"/>
  <c r="AA665" i="1"/>
  <c r="AD665" i="1" s="1"/>
  <c r="AE665" i="1" s="1"/>
  <c r="AB665" i="1"/>
  <c r="AC665" i="1"/>
  <c r="AA666" i="1"/>
  <c r="AB666" i="1"/>
  <c r="AC666" i="1"/>
  <c r="AA667" i="1"/>
  <c r="AB667" i="1"/>
  <c r="AC667" i="1"/>
  <c r="AA668" i="1"/>
  <c r="AB668" i="1"/>
  <c r="AC668" i="1"/>
  <c r="AA669" i="1"/>
  <c r="AD669" i="1" s="1"/>
  <c r="AE669" i="1" s="1"/>
  <c r="AB669" i="1"/>
  <c r="AC669" i="1"/>
  <c r="AA670" i="1"/>
  <c r="AB670" i="1"/>
  <c r="AC670" i="1"/>
  <c r="AA671" i="1"/>
  <c r="AB671" i="1"/>
  <c r="AC671" i="1"/>
  <c r="AA672" i="1"/>
  <c r="AB672" i="1"/>
  <c r="AC672" i="1"/>
  <c r="AA673" i="1"/>
  <c r="AD673" i="1" s="1"/>
  <c r="AE673" i="1" s="1"/>
  <c r="AB673" i="1"/>
  <c r="AC673" i="1"/>
  <c r="AA674" i="1"/>
  <c r="AB674" i="1"/>
  <c r="AC674" i="1"/>
  <c r="AA675" i="1"/>
  <c r="AB675" i="1"/>
  <c r="AC675" i="1"/>
  <c r="AA676" i="1"/>
  <c r="AB676" i="1"/>
  <c r="AC676" i="1"/>
  <c r="AA677" i="1"/>
  <c r="AB677" i="1"/>
  <c r="AC677" i="1"/>
  <c r="AA678" i="1"/>
  <c r="AB678" i="1"/>
  <c r="AC678" i="1"/>
  <c r="AA679" i="1"/>
  <c r="AB679" i="1"/>
  <c r="AC679" i="1"/>
  <c r="AA680" i="1"/>
  <c r="AB680" i="1"/>
  <c r="AC680" i="1"/>
  <c r="AA681" i="1"/>
  <c r="AB681" i="1"/>
  <c r="AC681" i="1"/>
  <c r="AA682" i="1"/>
  <c r="AB682" i="1"/>
  <c r="AC682" i="1"/>
  <c r="AD682" i="1" s="1"/>
  <c r="AE682" i="1" s="1"/>
  <c r="AA683" i="1"/>
  <c r="AB683" i="1"/>
  <c r="AC683" i="1"/>
  <c r="AA684" i="1"/>
  <c r="AB684" i="1"/>
  <c r="AC684" i="1"/>
  <c r="AA685" i="1"/>
  <c r="AD685" i="1" s="1"/>
  <c r="AE685" i="1" s="1"/>
  <c r="AB685" i="1"/>
  <c r="AC685" i="1"/>
  <c r="AA686" i="1"/>
  <c r="AB686" i="1"/>
  <c r="AC686" i="1"/>
  <c r="AA687" i="1"/>
  <c r="AB687" i="1"/>
  <c r="AC687" i="1"/>
  <c r="AA688" i="1"/>
  <c r="AD688" i="1" s="1"/>
  <c r="AE688" i="1" s="1"/>
  <c r="AB688" i="1"/>
  <c r="AC688" i="1"/>
  <c r="AA689" i="1"/>
  <c r="AD689" i="1" s="1"/>
  <c r="AE689" i="1" s="1"/>
  <c r="AB689" i="1"/>
  <c r="AC689" i="1"/>
  <c r="AA690" i="1"/>
  <c r="AB690" i="1"/>
  <c r="AC690" i="1"/>
  <c r="AA691" i="1"/>
  <c r="AB691" i="1"/>
  <c r="AC691" i="1"/>
  <c r="AA692" i="1"/>
  <c r="AB692" i="1"/>
  <c r="AC692" i="1"/>
  <c r="AA693" i="1"/>
  <c r="AB693" i="1"/>
  <c r="AC693" i="1"/>
  <c r="AA694" i="1"/>
  <c r="AB694" i="1"/>
  <c r="AC694" i="1"/>
  <c r="AA695" i="1"/>
  <c r="AB695" i="1"/>
  <c r="AC695" i="1"/>
  <c r="AA696" i="1"/>
  <c r="AB696" i="1"/>
  <c r="AC696" i="1"/>
  <c r="AA697" i="1"/>
  <c r="AB697" i="1"/>
  <c r="AC697" i="1"/>
  <c r="AA698" i="1"/>
  <c r="AB698" i="1"/>
  <c r="AC698" i="1"/>
  <c r="AA699" i="1"/>
  <c r="AB699" i="1"/>
  <c r="AC699" i="1"/>
  <c r="AA700" i="1"/>
  <c r="AB700" i="1"/>
  <c r="AC700" i="1"/>
  <c r="AA701" i="1"/>
  <c r="AB701" i="1"/>
  <c r="AC701" i="1"/>
  <c r="AA702" i="1"/>
  <c r="AB702" i="1"/>
  <c r="AC702" i="1"/>
  <c r="AA703" i="1"/>
  <c r="AB703" i="1"/>
  <c r="AC703" i="1"/>
  <c r="AA704" i="1"/>
  <c r="AB704" i="1"/>
  <c r="AC704" i="1"/>
  <c r="AA705" i="1"/>
  <c r="AD705" i="1" s="1"/>
  <c r="AE705" i="1" s="1"/>
  <c r="AB705" i="1"/>
  <c r="AC705" i="1"/>
  <c r="AA706" i="1"/>
  <c r="AB706" i="1"/>
  <c r="AC706" i="1"/>
  <c r="AA707" i="1"/>
  <c r="AB707" i="1"/>
  <c r="AC707" i="1"/>
  <c r="AA708" i="1"/>
  <c r="AB708" i="1"/>
  <c r="AC708" i="1"/>
  <c r="AA709" i="1"/>
  <c r="AB709" i="1"/>
  <c r="AC709" i="1"/>
  <c r="AA710" i="1"/>
  <c r="AB710" i="1"/>
  <c r="AC710" i="1"/>
  <c r="AA711" i="1"/>
  <c r="AB711" i="1"/>
  <c r="AC711" i="1"/>
  <c r="AA712" i="1"/>
  <c r="AB712" i="1"/>
  <c r="AC712" i="1"/>
  <c r="AA713" i="1"/>
  <c r="AB713" i="1"/>
  <c r="AC713" i="1"/>
  <c r="AA714" i="1"/>
  <c r="AB714" i="1"/>
  <c r="AC714" i="1"/>
  <c r="AA715" i="1"/>
  <c r="AB715" i="1"/>
  <c r="AC715" i="1"/>
  <c r="AA716" i="1"/>
  <c r="AB716" i="1"/>
  <c r="AC716" i="1"/>
  <c r="AA717" i="1"/>
  <c r="AB717" i="1"/>
  <c r="AC717" i="1"/>
  <c r="AA718" i="1"/>
  <c r="AB718" i="1"/>
  <c r="AC718" i="1"/>
  <c r="AA719" i="1"/>
  <c r="AB719" i="1"/>
  <c r="AC719" i="1"/>
  <c r="AA720" i="1"/>
  <c r="AB720" i="1"/>
  <c r="AC720" i="1"/>
  <c r="AA721" i="1"/>
  <c r="AD721" i="1" s="1"/>
  <c r="AE721" i="1" s="1"/>
  <c r="AB721" i="1"/>
  <c r="AC721" i="1"/>
  <c r="AA722" i="1"/>
  <c r="AB722" i="1"/>
  <c r="AC722" i="1"/>
  <c r="AA723" i="1"/>
  <c r="AB723" i="1"/>
  <c r="AC723" i="1"/>
  <c r="AA724" i="1"/>
  <c r="AB724" i="1"/>
  <c r="AC724" i="1"/>
  <c r="AA725" i="1"/>
  <c r="AB725" i="1"/>
  <c r="AC725" i="1"/>
  <c r="AA726" i="1"/>
  <c r="AB726" i="1"/>
  <c r="AC726" i="1"/>
  <c r="AA727" i="1"/>
  <c r="AB727" i="1"/>
  <c r="AC727" i="1"/>
  <c r="AA728" i="1"/>
  <c r="AB728" i="1"/>
  <c r="AC728" i="1"/>
  <c r="AA729" i="1"/>
  <c r="AB729" i="1"/>
  <c r="AC729" i="1"/>
  <c r="AA730" i="1"/>
  <c r="AB730" i="1"/>
  <c r="AC730" i="1"/>
  <c r="AA731" i="1"/>
  <c r="AB731" i="1"/>
  <c r="AC731" i="1"/>
  <c r="AA732" i="1"/>
  <c r="AB732" i="1"/>
  <c r="AC732" i="1"/>
  <c r="AA733" i="1"/>
  <c r="AB733" i="1"/>
  <c r="AC733" i="1"/>
  <c r="AA734" i="1"/>
  <c r="AB734" i="1"/>
  <c r="AC734" i="1"/>
  <c r="AA735" i="1"/>
  <c r="AB735" i="1"/>
  <c r="AC735" i="1"/>
  <c r="AA736" i="1"/>
  <c r="AB736" i="1"/>
  <c r="AC736" i="1"/>
  <c r="AA737" i="1"/>
  <c r="AD737" i="1" s="1"/>
  <c r="AE737" i="1" s="1"/>
  <c r="AB737" i="1"/>
  <c r="AC737" i="1"/>
  <c r="AA738" i="1"/>
  <c r="AB738" i="1"/>
  <c r="AC738" i="1"/>
  <c r="AA739" i="1"/>
  <c r="AB739" i="1"/>
  <c r="AC739" i="1"/>
  <c r="AA740" i="1"/>
  <c r="AB740" i="1"/>
  <c r="AC740" i="1"/>
  <c r="AA741" i="1"/>
  <c r="AB741" i="1"/>
  <c r="AC741" i="1"/>
  <c r="AA742" i="1"/>
  <c r="AB742" i="1"/>
  <c r="AC742" i="1"/>
  <c r="AA743" i="1"/>
  <c r="AB743" i="1"/>
  <c r="AC743" i="1"/>
  <c r="AA744" i="1"/>
  <c r="AB744" i="1"/>
  <c r="AC744" i="1"/>
  <c r="AA745" i="1"/>
  <c r="AD745" i="1" s="1"/>
  <c r="AE745" i="1" s="1"/>
  <c r="AB745" i="1"/>
  <c r="AC745" i="1"/>
  <c r="AA746" i="1"/>
  <c r="AB746" i="1"/>
  <c r="AC746" i="1"/>
  <c r="AD746" i="1" s="1"/>
  <c r="AE746" i="1" s="1"/>
  <c r="AA747" i="1"/>
  <c r="AD747" i="1" s="1"/>
  <c r="AE747" i="1" s="1"/>
  <c r="AB747" i="1"/>
  <c r="AC747" i="1"/>
  <c r="AA748" i="1"/>
  <c r="AB748" i="1"/>
  <c r="AC748" i="1"/>
  <c r="AA749" i="1"/>
  <c r="AB749" i="1"/>
  <c r="AC749" i="1"/>
  <c r="AA750" i="1"/>
  <c r="AB750" i="1"/>
  <c r="AC750" i="1"/>
  <c r="AA751" i="1"/>
  <c r="AB751" i="1"/>
  <c r="AC751" i="1"/>
  <c r="AA752" i="1"/>
  <c r="AB752" i="1"/>
  <c r="AC752" i="1"/>
  <c r="AA753" i="1"/>
  <c r="AD753" i="1" s="1"/>
  <c r="AE753" i="1" s="1"/>
  <c r="AB753" i="1"/>
  <c r="AC753" i="1"/>
  <c r="AA754" i="1"/>
  <c r="AB754" i="1"/>
  <c r="AC754" i="1"/>
  <c r="AA755" i="1"/>
  <c r="AB755" i="1"/>
  <c r="AC755" i="1"/>
  <c r="AA756" i="1"/>
  <c r="AB756" i="1"/>
  <c r="AC756" i="1"/>
  <c r="AA757" i="1"/>
  <c r="AB757" i="1"/>
  <c r="AC757" i="1"/>
  <c r="AA758" i="1"/>
  <c r="AB758" i="1"/>
  <c r="AC758" i="1"/>
  <c r="AA759" i="1"/>
  <c r="AB759" i="1"/>
  <c r="AC759" i="1"/>
  <c r="AA760" i="1"/>
  <c r="AB760" i="1"/>
  <c r="AC760" i="1"/>
  <c r="AA761" i="1"/>
  <c r="AB761" i="1"/>
  <c r="AC761" i="1"/>
  <c r="AA762" i="1"/>
  <c r="AB762" i="1"/>
  <c r="AC762" i="1"/>
  <c r="AD762" i="1" s="1"/>
  <c r="AE762" i="1" s="1"/>
  <c r="AA763" i="1"/>
  <c r="AB763" i="1"/>
  <c r="AC763" i="1"/>
  <c r="AA764" i="1"/>
  <c r="AB764" i="1"/>
  <c r="AC764" i="1"/>
  <c r="AA765" i="1"/>
  <c r="AB765" i="1"/>
  <c r="AC765" i="1"/>
  <c r="AA766" i="1"/>
  <c r="AB766" i="1"/>
  <c r="AC766" i="1"/>
  <c r="AA767" i="1"/>
  <c r="AB767" i="1"/>
  <c r="AC767" i="1"/>
  <c r="AA768" i="1"/>
  <c r="AB768" i="1"/>
  <c r="AC768" i="1"/>
  <c r="AA769" i="1"/>
  <c r="AD769" i="1" s="1"/>
  <c r="AE769" i="1" s="1"/>
  <c r="AB769" i="1"/>
  <c r="AC769" i="1"/>
  <c r="AA770" i="1"/>
  <c r="AB770" i="1"/>
  <c r="AC770" i="1"/>
  <c r="AA771" i="1"/>
  <c r="AB771" i="1"/>
  <c r="AC771" i="1"/>
  <c r="AA772" i="1"/>
  <c r="AB772" i="1"/>
  <c r="AC772" i="1"/>
  <c r="AA773" i="1"/>
  <c r="AB773" i="1"/>
  <c r="AC773" i="1"/>
  <c r="AA774" i="1"/>
  <c r="AB774" i="1"/>
  <c r="AC774" i="1"/>
  <c r="AA775" i="1"/>
  <c r="AB775" i="1"/>
  <c r="AC775" i="1"/>
  <c r="AA776" i="1"/>
  <c r="AB776" i="1"/>
  <c r="AC776" i="1"/>
  <c r="AA777" i="1"/>
  <c r="AB777" i="1"/>
  <c r="AC777" i="1"/>
  <c r="AA778" i="1"/>
  <c r="AB778" i="1"/>
  <c r="AC778" i="1"/>
  <c r="AA779" i="1"/>
  <c r="AB779" i="1"/>
  <c r="AC779" i="1"/>
  <c r="AA780" i="1"/>
  <c r="AB780" i="1"/>
  <c r="AC780" i="1"/>
  <c r="AA781" i="1"/>
  <c r="AB781" i="1"/>
  <c r="AC781" i="1"/>
  <c r="AA782" i="1"/>
  <c r="AB782" i="1"/>
  <c r="AC782" i="1"/>
  <c r="AA783" i="1"/>
  <c r="AB783" i="1"/>
  <c r="AC783" i="1"/>
  <c r="AA784" i="1"/>
  <c r="AD784" i="1" s="1"/>
  <c r="AE784" i="1" s="1"/>
  <c r="AB784" i="1"/>
  <c r="AC784" i="1"/>
  <c r="AA785" i="1"/>
  <c r="AD785" i="1" s="1"/>
  <c r="AE785" i="1" s="1"/>
  <c r="AB785" i="1"/>
  <c r="AC785" i="1"/>
  <c r="AA786" i="1"/>
  <c r="AB786" i="1"/>
  <c r="AC786" i="1"/>
  <c r="AA787" i="1"/>
  <c r="AB787" i="1"/>
  <c r="AC787" i="1"/>
  <c r="AA788" i="1"/>
  <c r="AB788" i="1"/>
  <c r="AC788" i="1"/>
  <c r="AA789" i="1"/>
  <c r="AB789" i="1"/>
  <c r="AC789" i="1"/>
  <c r="AA790" i="1"/>
  <c r="AB790" i="1"/>
  <c r="AC790" i="1"/>
  <c r="AA791" i="1"/>
  <c r="AB791" i="1"/>
  <c r="AC791" i="1"/>
  <c r="AA792" i="1"/>
  <c r="AB792" i="1"/>
  <c r="AC792" i="1"/>
  <c r="AA793" i="1"/>
  <c r="AB793" i="1"/>
  <c r="AC793" i="1"/>
  <c r="AA794" i="1"/>
  <c r="AB794" i="1"/>
  <c r="AC794" i="1"/>
  <c r="AA795" i="1"/>
  <c r="AB795" i="1"/>
  <c r="AC795" i="1"/>
  <c r="AA796" i="1"/>
  <c r="AB796" i="1"/>
  <c r="AC796" i="1"/>
  <c r="AA797" i="1"/>
  <c r="AB797" i="1"/>
  <c r="AC797" i="1"/>
  <c r="AA798" i="1"/>
  <c r="AB798" i="1"/>
  <c r="AC798" i="1"/>
  <c r="AA799" i="1"/>
  <c r="AB799" i="1"/>
  <c r="AC799" i="1"/>
  <c r="AA800" i="1"/>
  <c r="AB800" i="1"/>
  <c r="AC800" i="1"/>
  <c r="AA801" i="1"/>
  <c r="AD801" i="1" s="1"/>
  <c r="AE801" i="1" s="1"/>
  <c r="AB801" i="1"/>
  <c r="AC801" i="1"/>
  <c r="AA802" i="1"/>
  <c r="AB802" i="1"/>
  <c r="AC802" i="1"/>
  <c r="AA803" i="1"/>
  <c r="AB803" i="1"/>
  <c r="AC803" i="1"/>
  <c r="AA804" i="1"/>
  <c r="AB804" i="1"/>
  <c r="AC804" i="1"/>
  <c r="AA805" i="1"/>
  <c r="AB805" i="1"/>
  <c r="AC805" i="1"/>
  <c r="AA806" i="1"/>
  <c r="AB806" i="1"/>
  <c r="AC806" i="1"/>
  <c r="AA807" i="1"/>
  <c r="AB807" i="1"/>
  <c r="AC807" i="1"/>
  <c r="AA808" i="1"/>
  <c r="AB808" i="1"/>
  <c r="AC808" i="1"/>
  <c r="AA809" i="1"/>
  <c r="AB809" i="1"/>
  <c r="AC809" i="1"/>
  <c r="AA810" i="1"/>
  <c r="AB810" i="1"/>
  <c r="AC810" i="1"/>
  <c r="AA811" i="1"/>
  <c r="AB811" i="1"/>
  <c r="AC811" i="1"/>
  <c r="AA812" i="1"/>
  <c r="AB812" i="1"/>
  <c r="AC812" i="1"/>
  <c r="AA813" i="1"/>
  <c r="AB813" i="1"/>
  <c r="AC813" i="1"/>
  <c r="AA814" i="1"/>
  <c r="AB814" i="1"/>
  <c r="AC814" i="1"/>
  <c r="AA815" i="1"/>
  <c r="AB815" i="1"/>
  <c r="AC815" i="1"/>
  <c r="AA816" i="1"/>
  <c r="AB816" i="1"/>
  <c r="AC816" i="1"/>
  <c r="AA817" i="1"/>
  <c r="AD817" i="1" s="1"/>
  <c r="AE817" i="1" s="1"/>
  <c r="AB817" i="1"/>
  <c r="AC817" i="1"/>
  <c r="AA818" i="1"/>
  <c r="AB818" i="1"/>
  <c r="AC818" i="1"/>
  <c r="AA819" i="1"/>
  <c r="AB819" i="1"/>
  <c r="AC819" i="1"/>
  <c r="AA820" i="1"/>
  <c r="AB820" i="1"/>
  <c r="AC820" i="1"/>
  <c r="AA821" i="1"/>
  <c r="AB821" i="1"/>
  <c r="AC821" i="1"/>
  <c r="AA822" i="1"/>
  <c r="AB822" i="1"/>
  <c r="AC822" i="1"/>
  <c r="AA823" i="1"/>
  <c r="AB823" i="1"/>
  <c r="AC823" i="1"/>
  <c r="AA824" i="1"/>
  <c r="AB824" i="1"/>
  <c r="AC824" i="1"/>
  <c r="AA825" i="1"/>
  <c r="AB825" i="1"/>
  <c r="AC825" i="1"/>
  <c r="AA826" i="1"/>
  <c r="AB826" i="1"/>
  <c r="AC826" i="1"/>
  <c r="AA827" i="1"/>
  <c r="AB827" i="1"/>
  <c r="AC827" i="1"/>
  <c r="AA828" i="1"/>
  <c r="AB828" i="1"/>
  <c r="AC828" i="1"/>
  <c r="AA829" i="1"/>
  <c r="AB829" i="1"/>
  <c r="AC829" i="1"/>
  <c r="AA830" i="1"/>
  <c r="AB830" i="1"/>
  <c r="AC830" i="1"/>
  <c r="AA831" i="1"/>
  <c r="AB831" i="1"/>
  <c r="AC831" i="1"/>
  <c r="AA832" i="1"/>
  <c r="AD832" i="1" s="1"/>
  <c r="AE832" i="1" s="1"/>
  <c r="AB832" i="1"/>
  <c r="AC832" i="1"/>
  <c r="AA833" i="1"/>
  <c r="AD833" i="1" s="1"/>
  <c r="AE833" i="1" s="1"/>
  <c r="AB833" i="1"/>
  <c r="AC833" i="1"/>
  <c r="AA834" i="1"/>
  <c r="AB834" i="1"/>
  <c r="AC834" i="1"/>
  <c r="AA835" i="1"/>
  <c r="AB835" i="1"/>
  <c r="AC835" i="1"/>
  <c r="AA836" i="1"/>
  <c r="AB836" i="1"/>
  <c r="AC836" i="1"/>
  <c r="AA837" i="1"/>
  <c r="AB837" i="1"/>
  <c r="AC837" i="1"/>
  <c r="AA838" i="1"/>
  <c r="AB838" i="1"/>
  <c r="AC838" i="1"/>
  <c r="AA839" i="1"/>
  <c r="AB839" i="1"/>
  <c r="AC839" i="1"/>
  <c r="AA840" i="1"/>
  <c r="AB840" i="1"/>
  <c r="AC840" i="1"/>
  <c r="AA841" i="1"/>
  <c r="AB841" i="1"/>
  <c r="AC841" i="1"/>
  <c r="AA842" i="1"/>
  <c r="AB842" i="1"/>
  <c r="AC842" i="1"/>
  <c r="AD842" i="1" s="1"/>
  <c r="AE842" i="1" s="1"/>
  <c r="AA843" i="1"/>
  <c r="AB843" i="1"/>
  <c r="AC843" i="1"/>
  <c r="AA844" i="1"/>
  <c r="AB844" i="1"/>
  <c r="AC844" i="1"/>
  <c r="AA845" i="1"/>
  <c r="AB845" i="1"/>
  <c r="AC845" i="1"/>
  <c r="AA846" i="1"/>
  <c r="AB846" i="1"/>
  <c r="AC846" i="1"/>
  <c r="AA847" i="1"/>
  <c r="AB847" i="1"/>
  <c r="AC847" i="1"/>
  <c r="AA848" i="1"/>
  <c r="AD848" i="1" s="1"/>
  <c r="AE848" i="1" s="1"/>
  <c r="AB848" i="1"/>
  <c r="AC848" i="1"/>
  <c r="AA849" i="1"/>
  <c r="AD849" i="1" s="1"/>
  <c r="AE849" i="1" s="1"/>
  <c r="AB849" i="1"/>
  <c r="AC849" i="1"/>
  <c r="AA850" i="1"/>
  <c r="AB850" i="1"/>
  <c r="AC850" i="1"/>
  <c r="AA851" i="1"/>
  <c r="AB851" i="1"/>
  <c r="AC851" i="1"/>
  <c r="AA852" i="1"/>
  <c r="AB852" i="1"/>
  <c r="AC852" i="1"/>
  <c r="AA853" i="1"/>
  <c r="AB853" i="1"/>
  <c r="AD853" i="1" s="1"/>
  <c r="AE853" i="1" s="1"/>
  <c r="AC853" i="1"/>
  <c r="AA854" i="1"/>
  <c r="AB854" i="1"/>
  <c r="AC854" i="1"/>
  <c r="AA855" i="1"/>
  <c r="AB855" i="1"/>
  <c r="AC855" i="1"/>
  <c r="AA856" i="1"/>
  <c r="AB856" i="1"/>
  <c r="AC856" i="1"/>
  <c r="AA857" i="1"/>
  <c r="AB857" i="1"/>
  <c r="AC857" i="1"/>
  <c r="AA858" i="1"/>
  <c r="AB858" i="1"/>
  <c r="AC858" i="1"/>
  <c r="AA859" i="1"/>
  <c r="AB859" i="1"/>
  <c r="AC859" i="1"/>
  <c r="AA860" i="1"/>
  <c r="AB860" i="1"/>
  <c r="AC860" i="1"/>
  <c r="AA861" i="1"/>
  <c r="AB861" i="1"/>
  <c r="AC861" i="1"/>
  <c r="AA862" i="1"/>
  <c r="AB862" i="1"/>
  <c r="AC862" i="1"/>
  <c r="AA863" i="1"/>
  <c r="AB863" i="1"/>
  <c r="AC863" i="1"/>
  <c r="AA864" i="1"/>
  <c r="AD864" i="1" s="1"/>
  <c r="AE864" i="1" s="1"/>
  <c r="AB864" i="1"/>
  <c r="AC864" i="1"/>
  <c r="AA865" i="1"/>
  <c r="AD865" i="1" s="1"/>
  <c r="AE865" i="1" s="1"/>
  <c r="AB865" i="1"/>
  <c r="AC865" i="1"/>
  <c r="AA866" i="1"/>
  <c r="AB866" i="1"/>
  <c r="AC866" i="1"/>
  <c r="AA867" i="1"/>
  <c r="AB867" i="1"/>
  <c r="AC867" i="1"/>
  <c r="AA868" i="1"/>
  <c r="AB868" i="1"/>
  <c r="AC868" i="1"/>
  <c r="AA869" i="1"/>
  <c r="AB869" i="1"/>
  <c r="AC869" i="1"/>
  <c r="AA870" i="1"/>
  <c r="AB870" i="1"/>
  <c r="AC870" i="1"/>
  <c r="AA871" i="1"/>
  <c r="AB871" i="1"/>
  <c r="AC871" i="1"/>
  <c r="AA872" i="1"/>
  <c r="AB872" i="1"/>
  <c r="AC872" i="1"/>
  <c r="AA873" i="1"/>
  <c r="AB873" i="1"/>
  <c r="AC873" i="1"/>
  <c r="AA874" i="1"/>
  <c r="AB874" i="1"/>
  <c r="AC874" i="1"/>
  <c r="AD874" i="1" s="1"/>
  <c r="AE874" i="1" s="1"/>
  <c r="AA875" i="1"/>
  <c r="AB875" i="1"/>
  <c r="AC875" i="1"/>
  <c r="AA876" i="1"/>
  <c r="AB876" i="1"/>
  <c r="AC876" i="1"/>
  <c r="AA877" i="1"/>
  <c r="AB877" i="1"/>
  <c r="AC877" i="1"/>
  <c r="AA878" i="1"/>
  <c r="AB878" i="1"/>
  <c r="AC878" i="1"/>
  <c r="AA879" i="1"/>
  <c r="AB879" i="1"/>
  <c r="AC879" i="1"/>
  <c r="AA880" i="1"/>
  <c r="AD880" i="1" s="1"/>
  <c r="AE880" i="1" s="1"/>
  <c r="AB880" i="1"/>
  <c r="AC880" i="1"/>
  <c r="AA881" i="1"/>
  <c r="AD881" i="1" s="1"/>
  <c r="AE881" i="1" s="1"/>
  <c r="AB881" i="1"/>
  <c r="AC881" i="1"/>
  <c r="AA882" i="1"/>
  <c r="AB882" i="1"/>
  <c r="AC882" i="1"/>
  <c r="AA883" i="1"/>
  <c r="AB883" i="1"/>
  <c r="AC883" i="1"/>
  <c r="AA884" i="1"/>
  <c r="AB884" i="1"/>
  <c r="AC884" i="1"/>
  <c r="AA885" i="1"/>
  <c r="AB885" i="1"/>
  <c r="AC885" i="1"/>
  <c r="AA886" i="1"/>
  <c r="AB886" i="1"/>
  <c r="AC886" i="1"/>
  <c r="AA887" i="1"/>
  <c r="AB887" i="1"/>
  <c r="AC887" i="1"/>
  <c r="AA888" i="1"/>
  <c r="AB888" i="1"/>
  <c r="AC888" i="1"/>
  <c r="AA889" i="1"/>
  <c r="AB889" i="1"/>
  <c r="AC889" i="1"/>
  <c r="AA890" i="1"/>
  <c r="AB890" i="1"/>
  <c r="AC890" i="1"/>
  <c r="AD890" i="1" s="1"/>
  <c r="AE890" i="1" s="1"/>
  <c r="AA891" i="1"/>
  <c r="AB891" i="1"/>
  <c r="AC891" i="1"/>
  <c r="AA892" i="1"/>
  <c r="AB892" i="1"/>
  <c r="AC892" i="1"/>
  <c r="AA893" i="1"/>
  <c r="AB893" i="1"/>
  <c r="AC893" i="1"/>
  <c r="AA894" i="1"/>
  <c r="AB894" i="1"/>
  <c r="AC894" i="1"/>
  <c r="AA895" i="1"/>
  <c r="AD895" i="1" s="1"/>
  <c r="AE895" i="1" s="1"/>
  <c r="AB895" i="1"/>
  <c r="AC895" i="1"/>
  <c r="AA896" i="1"/>
  <c r="AD896" i="1" s="1"/>
  <c r="AE896" i="1" s="1"/>
  <c r="AB896" i="1"/>
  <c r="AC896" i="1"/>
  <c r="AA897" i="1"/>
  <c r="AD897" i="1" s="1"/>
  <c r="AE897" i="1" s="1"/>
  <c r="AB897" i="1"/>
  <c r="AC897" i="1"/>
  <c r="AA898" i="1"/>
  <c r="AB898" i="1"/>
  <c r="AC898" i="1"/>
  <c r="AA899" i="1"/>
  <c r="AB899" i="1"/>
  <c r="AC899" i="1"/>
  <c r="AA900" i="1"/>
  <c r="AB900" i="1"/>
  <c r="AC900" i="1"/>
  <c r="AA901" i="1"/>
  <c r="AB901" i="1"/>
  <c r="AD901" i="1" s="1"/>
  <c r="AE901" i="1" s="1"/>
  <c r="AC901" i="1"/>
  <c r="AA902" i="1"/>
  <c r="AB902" i="1"/>
  <c r="AC902" i="1"/>
  <c r="AA903" i="1"/>
  <c r="AB903" i="1"/>
  <c r="AC903" i="1"/>
  <c r="AA904" i="1"/>
  <c r="AB904" i="1"/>
  <c r="AC904" i="1"/>
  <c r="AA905" i="1"/>
  <c r="AB905" i="1"/>
  <c r="AC905" i="1"/>
  <c r="AA906" i="1"/>
  <c r="AB906" i="1"/>
  <c r="AC906" i="1"/>
  <c r="AA907" i="1"/>
  <c r="AB907" i="1"/>
  <c r="AC907" i="1"/>
  <c r="AA908" i="1"/>
  <c r="AB908" i="1"/>
  <c r="AC908" i="1"/>
  <c r="AA909" i="1"/>
  <c r="AB909" i="1"/>
  <c r="AC909" i="1"/>
  <c r="AA910" i="1"/>
  <c r="AB910" i="1"/>
  <c r="AC910" i="1"/>
  <c r="AA911" i="1"/>
  <c r="AB911" i="1"/>
  <c r="AC911" i="1"/>
  <c r="AA912" i="1"/>
  <c r="AD912" i="1" s="1"/>
  <c r="AE912" i="1" s="1"/>
  <c r="AB912" i="1"/>
  <c r="AC912" i="1"/>
  <c r="AA913" i="1"/>
  <c r="AD913" i="1" s="1"/>
  <c r="AE913" i="1" s="1"/>
  <c r="AB913" i="1"/>
  <c r="AC913" i="1"/>
  <c r="AA914" i="1"/>
  <c r="AB914" i="1"/>
  <c r="AC914" i="1"/>
  <c r="AA915" i="1"/>
  <c r="AB915" i="1"/>
  <c r="AC915" i="1"/>
  <c r="AA916" i="1"/>
  <c r="AB916" i="1"/>
  <c r="AC916" i="1"/>
  <c r="AA917" i="1"/>
  <c r="AB917" i="1"/>
  <c r="AD917" i="1" s="1"/>
  <c r="AE917" i="1" s="1"/>
  <c r="AC917" i="1"/>
  <c r="AA918" i="1"/>
  <c r="AB918" i="1"/>
  <c r="AC918" i="1"/>
  <c r="AA919" i="1"/>
  <c r="AD919" i="1" s="1"/>
  <c r="AE919" i="1" s="1"/>
  <c r="AB919" i="1"/>
  <c r="AC919" i="1"/>
  <c r="AA920" i="1"/>
  <c r="AB920" i="1"/>
  <c r="AC920" i="1"/>
  <c r="AA921" i="1"/>
  <c r="AB921" i="1"/>
  <c r="AC921" i="1"/>
  <c r="AA922" i="1"/>
  <c r="AB922" i="1"/>
  <c r="AC922" i="1"/>
  <c r="AA923" i="1"/>
  <c r="AB923" i="1"/>
  <c r="AC923" i="1"/>
  <c r="AA924" i="1"/>
  <c r="AB924" i="1"/>
  <c r="AC924" i="1"/>
  <c r="AA925" i="1"/>
  <c r="AB925" i="1"/>
  <c r="AC925" i="1"/>
  <c r="AA926" i="1"/>
  <c r="AB926" i="1"/>
  <c r="AC926" i="1"/>
  <c r="AA927" i="1"/>
  <c r="AB927" i="1"/>
  <c r="AC927" i="1"/>
  <c r="AA928" i="1"/>
  <c r="AD928" i="1" s="1"/>
  <c r="AE928" i="1" s="1"/>
  <c r="AB928" i="1"/>
  <c r="AC928" i="1"/>
  <c r="AA929" i="1"/>
  <c r="AD929" i="1" s="1"/>
  <c r="AE929" i="1" s="1"/>
  <c r="AB929" i="1"/>
  <c r="AC929" i="1"/>
  <c r="AA930" i="1"/>
  <c r="AB930" i="1"/>
  <c r="AC930" i="1"/>
  <c r="AA931" i="1"/>
  <c r="AB931" i="1"/>
  <c r="AC931" i="1"/>
  <c r="AA932" i="1"/>
  <c r="AB932" i="1"/>
  <c r="AC932" i="1"/>
  <c r="AA933" i="1"/>
  <c r="AB933" i="1"/>
  <c r="AC933" i="1"/>
  <c r="AA934" i="1"/>
  <c r="AB934" i="1"/>
  <c r="AC934" i="1"/>
  <c r="AA935" i="1"/>
  <c r="AB935" i="1"/>
  <c r="AC935" i="1"/>
  <c r="AA936" i="1"/>
  <c r="AB936" i="1"/>
  <c r="AC936" i="1"/>
  <c r="AA937" i="1"/>
  <c r="AB937" i="1"/>
  <c r="AC937" i="1"/>
  <c r="AA938" i="1"/>
  <c r="AB938" i="1"/>
  <c r="AC938" i="1"/>
  <c r="AD938" i="1" s="1"/>
  <c r="AE938" i="1" s="1"/>
  <c r="AA939" i="1"/>
  <c r="AB939" i="1"/>
  <c r="AC939" i="1"/>
  <c r="AA940" i="1"/>
  <c r="AB940" i="1"/>
  <c r="AC940" i="1"/>
  <c r="AA941" i="1"/>
  <c r="AD941" i="1" s="1"/>
  <c r="AE941" i="1" s="1"/>
  <c r="AB941" i="1"/>
  <c r="AC941" i="1"/>
  <c r="AA942" i="1"/>
  <c r="AB942" i="1"/>
  <c r="AC942" i="1"/>
  <c r="AA943" i="1"/>
  <c r="AB943" i="1"/>
  <c r="AC943" i="1"/>
  <c r="AA944" i="1"/>
  <c r="AD944" i="1" s="1"/>
  <c r="AE944" i="1" s="1"/>
  <c r="AB944" i="1"/>
  <c r="AC944" i="1"/>
  <c r="AA945" i="1"/>
  <c r="AD945" i="1" s="1"/>
  <c r="AE945" i="1" s="1"/>
  <c r="AB945" i="1"/>
  <c r="AC945" i="1"/>
  <c r="AA946" i="1"/>
  <c r="AB946" i="1"/>
  <c r="AC946" i="1"/>
  <c r="AA947" i="1"/>
  <c r="AB947" i="1"/>
  <c r="AC947" i="1"/>
  <c r="AA948" i="1"/>
  <c r="AB948" i="1"/>
  <c r="AC948" i="1"/>
  <c r="AA949" i="1"/>
  <c r="AB949" i="1"/>
  <c r="AC949" i="1"/>
  <c r="AA950" i="1"/>
  <c r="AB950" i="1"/>
  <c r="AC950" i="1"/>
  <c r="AA951" i="1"/>
  <c r="AB951" i="1"/>
  <c r="AC951" i="1"/>
  <c r="AA952" i="1"/>
  <c r="AB952" i="1"/>
  <c r="AC952" i="1"/>
  <c r="AA953" i="1"/>
  <c r="AB953" i="1"/>
  <c r="AC953" i="1"/>
  <c r="AA954" i="1"/>
  <c r="AB954" i="1"/>
  <c r="AC954" i="1"/>
  <c r="AD954" i="1" s="1"/>
  <c r="AE954" i="1" s="1"/>
  <c r="AA955" i="1"/>
  <c r="AB955" i="1"/>
  <c r="AC955" i="1"/>
  <c r="AA956" i="1"/>
  <c r="AB956" i="1"/>
  <c r="AC956" i="1"/>
  <c r="AA957" i="1"/>
  <c r="AB957" i="1"/>
  <c r="AC957" i="1"/>
  <c r="AA958" i="1"/>
  <c r="AB958" i="1"/>
  <c r="AC958" i="1"/>
  <c r="AA959" i="1"/>
  <c r="AB959" i="1"/>
  <c r="AC959" i="1"/>
  <c r="AA960" i="1"/>
  <c r="AD960" i="1" s="1"/>
  <c r="AE960" i="1" s="1"/>
  <c r="AB960" i="1"/>
  <c r="AC960" i="1"/>
  <c r="AA961" i="1"/>
  <c r="AD961" i="1" s="1"/>
  <c r="AE961" i="1" s="1"/>
  <c r="AB961" i="1"/>
  <c r="AC961" i="1"/>
  <c r="AA962" i="1"/>
  <c r="AB962" i="1"/>
  <c r="AC962" i="1"/>
  <c r="AA963" i="1"/>
  <c r="AB963" i="1"/>
  <c r="AC963" i="1"/>
  <c r="AA964" i="1"/>
  <c r="AB964" i="1"/>
  <c r="AC964" i="1"/>
  <c r="AA965" i="1"/>
  <c r="AB965" i="1"/>
  <c r="AC965" i="1"/>
  <c r="AA966" i="1"/>
  <c r="AB966" i="1"/>
  <c r="AC966" i="1"/>
  <c r="AA967" i="1"/>
  <c r="AB967" i="1"/>
  <c r="AC967" i="1"/>
  <c r="AA968" i="1"/>
  <c r="AB968" i="1"/>
  <c r="AC968" i="1"/>
  <c r="AA969" i="1"/>
  <c r="AB969" i="1"/>
  <c r="AC969" i="1"/>
  <c r="AA970" i="1"/>
  <c r="AB970" i="1"/>
  <c r="AC970" i="1"/>
  <c r="AD970" i="1" s="1"/>
  <c r="AE970" i="1" s="1"/>
  <c r="AA971" i="1"/>
  <c r="AB971" i="1"/>
  <c r="AC971" i="1"/>
  <c r="AA972" i="1"/>
  <c r="AB972" i="1"/>
  <c r="AC972" i="1"/>
  <c r="AA973" i="1"/>
  <c r="AB973" i="1"/>
  <c r="AC973" i="1"/>
  <c r="AA974" i="1"/>
  <c r="AB974" i="1"/>
  <c r="AC974" i="1"/>
  <c r="AA975" i="1"/>
  <c r="AB975" i="1"/>
  <c r="AC975" i="1"/>
  <c r="AA976" i="1"/>
  <c r="AD976" i="1" s="1"/>
  <c r="AE976" i="1" s="1"/>
  <c r="AB976" i="1"/>
  <c r="AC976" i="1"/>
  <c r="AA977" i="1"/>
  <c r="AD977" i="1" s="1"/>
  <c r="AE977" i="1" s="1"/>
  <c r="AB977" i="1"/>
  <c r="AC977" i="1"/>
  <c r="AA978" i="1"/>
  <c r="AB978" i="1"/>
  <c r="AC978" i="1"/>
  <c r="AA979" i="1"/>
  <c r="AB979" i="1"/>
  <c r="AC979" i="1"/>
  <c r="AA980" i="1"/>
  <c r="AB980" i="1"/>
  <c r="AC980" i="1"/>
  <c r="AA981" i="1"/>
  <c r="AB981" i="1"/>
  <c r="AC981" i="1"/>
  <c r="AA982" i="1"/>
  <c r="AB982" i="1"/>
  <c r="AC982" i="1"/>
  <c r="AA983" i="1"/>
  <c r="AB983" i="1"/>
  <c r="AC983" i="1"/>
  <c r="AA984" i="1"/>
  <c r="AB984" i="1"/>
  <c r="AC984" i="1"/>
  <c r="AA985" i="1"/>
  <c r="AB985" i="1"/>
  <c r="AC985" i="1"/>
  <c r="AA986" i="1"/>
  <c r="AB986" i="1"/>
  <c r="AC986" i="1"/>
  <c r="AD986" i="1" s="1"/>
  <c r="AE986" i="1" s="1"/>
  <c r="AA987" i="1"/>
  <c r="AB987" i="1"/>
  <c r="AC987" i="1"/>
  <c r="AA988" i="1"/>
  <c r="AB988" i="1"/>
  <c r="AC988" i="1"/>
  <c r="AA989" i="1"/>
  <c r="AB989" i="1"/>
  <c r="AC989" i="1"/>
  <c r="AA990" i="1"/>
  <c r="AB990" i="1"/>
  <c r="AC990" i="1"/>
  <c r="AA991" i="1"/>
  <c r="AB991" i="1"/>
  <c r="AC991" i="1"/>
  <c r="AA992" i="1"/>
  <c r="AD992" i="1" s="1"/>
  <c r="AE992" i="1" s="1"/>
  <c r="AB992" i="1"/>
  <c r="AC992" i="1"/>
  <c r="AA993" i="1"/>
  <c r="AD993" i="1" s="1"/>
  <c r="AE993" i="1" s="1"/>
  <c r="AB993" i="1"/>
  <c r="AC993" i="1"/>
  <c r="AA994" i="1"/>
  <c r="AB994" i="1"/>
  <c r="AC994" i="1"/>
  <c r="AA995" i="1"/>
  <c r="AB995" i="1"/>
  <c r="AC995" i="1"/>
  <c r="AA996" i="1"/>
  <c r="AB996" i="1"/>
  <c r="AC996" i="1"/>
  <c r="AA997" i="1"/>
  <c r="AB997" i="1"/>
  <c r="AD997" i="1" s="1"/>
  <c r="AE997" i="1" s="1"/>
  <c r="AC997" i="1"/>
  <c r="AA998" i="1"/>
  <c r="AB998" i="1"/>
  <c r="AC998" i="1"/>
  <c r="AA999" i="1"/>
  <c r="AB999" i="1"/>
  <c r="AC999" i="1"/>
  <c r="AA1000" i="1"/>
  <c r="AB1000" i="1"/>
  <c r="AC1000" i="1"/>
  <c r="AA1001" i="1"/>
  <c r="AB1001" i="1"/>
  <c r="AC1001" i="1"/>
  <c r="AA1002" i="1"/>
  <c r="AB1002" i="1"/>
  <c r="AC1002" i="1"/>
  <c r="AD1002" i="1" s="1"/>
  <c r="AE1002" i="1" s="1"/>
  <c r="AA1003" i="1"/>
  <c r="AB1003" i="1"/>
  <c r="AC1003" i="1"/>
  <c r="AA1004" i="1"/>
  <c r="AB1004" i="1"/>
  <c r="AC1004" i="1"/>
  <c r="AA1005" i="1"/>
  <c r="AB1005" i="1"/>
  <c r="AC1005" i="1"/>
  <c r="AA1006" i="1"/>
  <c r="AB1006" i="1"/>
  <c r="AC1006" i="1"/>
  <c r="AA1007" i="1"/>
  <c r="AB1007" i="1"/>
  <c r="AC1007" i="1"/>
  <c r="AA1008" i="1"/>
  <c r="AD1008" i="1" s="1"/>
  <c r="AE1008" i="1" s="1"/>
  <c r="AB1008" i="1"/>
  <c r="AC1008" i="1"/>
  <c r="AA1009" i="1"/>
  <c r="AD1009" i="1" s="1"/>
  <c r="AE1009" i="1" s="1"/>
  <c r="AB1009" i="1"/>
  <c r="AC1009" i="1"/>
  <c r="AA1010" i="1"/>
  <c r="AD1010" i="1" s="1"/>
  <c r="AE1010" i="1" s="1"/>
  <c r="AB1010" i="1"/>
  <c r="AC1010" i="1"/>
  <c r="AA1011" i="1"/>
  <c r="AB1011" i="1"/>
  <c r="AC1011" i="1"/>
  <c r="AA1012" i="1"/>
  <c r="AB1012" i="1"/>
  <c r="AC1012" i="1"/>
  <c r="AA1013" i="1"/>
  <c r="AB1013" i="1"/>
  <c r="AC1013" i="1"/>
  <c r="AA1014" i="1"/>
  <c r="AB1014" i="1"/>
  <c r="AC1014" i="1"/>
  <c r="AA1015" i="1"/>
  <c r="AB1015" i="1"/>
  <c r="AC1015" i="1"/>
  <c r="AA1016" i="1"/>
  <c r="AB1016" i="1"/>
  <c r="AC1016" i="1"/>
  <c r="AA1017" i="1"/>
  <c r="AB1017" i="1"/>
  <c r="AC1017" i="1"/>
  <c r="AA1018" i="1"/>
  <c r="AB1018" i="1"/>
  <c r="AC1018" i="1"/>
  <c r="AA1019" i="1"/>
  <c r="AB1019" i="1"/>
  <c r="AC1019" i="1"/>
  <c r="AA1020" i="1"/>
  <c r="AB1020" i="1"/>
  <c r="AC1020" i="1"/>
  <c r="AA1021" i="1"/>
  <c r="AB1021" i="1"/>
  <c r="AC1021" i="1"/>
  <c r="AA1022" i="1"/>
  <c r="AB1022" i="1"/>
  <c r="AC1022" i="1"/>
  <c r="AA1023" i="1"/>
  <c r="AB1023" i="1"/>
  <c r="AC1023" i="1"/>
  <c r="AA1024" i="1"/>
  <c r="AD1024" i="1" s="1"/>
  <c r="AE1024" i="1" s="1"/>
  <c r="AB1024" i="1"/>
  <c r="AC1024" i="1"/>
  <c r="AA1025" i="1"/>
  <c r="AD1025" i="1" s="1"/>
  <c r="AE1025" i="1" s="1"/>
  <c r="AB1025" i="1"/>
  <c r="AC1025" i="1"/>
  <c r="AA1026" i="1"/>
  <c r="AB1026" i="1"/>
  <c r="AC1026" i="1"/>
  <c r="AA1027" i="1"/>
  <c r="AB1027" i="1"/>
  <c r="AC1027" i="1"/>
  <c r="AA1028" i="1"/>
  <c r="AB1028" i="1"/>
  <c r="AC1028" i="1"/>
  <c r="AA1029" i="1"/>
  <c r="AB1029" i="1"/>
  <c r="AC1029" i="1"/>
  <c r="AA1030" i="1"/>
  <c r="AB1030" i="1"/>
  <c r="AC1030" i="1"/>
  <c r="AA1031" i="1"/>
  <c r="AB1031" i="1"/>
  <c r="AC1031" i="1"/>
  <c r="AA1032" i="1"/>
  <c r="AB1032" i="1"/>
  <c r="AC1032" i="1"/>
  <c r="AA1033" i="1"/>
  <c r="AB1033" i="1"/>
  <c r="AC1033" i="1"/>
  <c r="AA1034" i="1"/>
  <c r="AB1034" i="1"/>
  <c r="AC1034" i="1"/>
  <c r="AA1035" i="1"/>
  <c r="AB1035" i="1"/>
  <c r="AC1035" i="1"/>
  <c r="AA1036" i="1"/>
  <c r="AB1036" i="1"/>
  <c r="AC1036" i="1"/>
  <c r="AA1037" i="1"/>
  <c r="AB1037" i="1"/>
  <c r="AC1037" i="1"/>
  <c r="AA1038" i="1"/>
  <c r="AB1038" i="1"/>
  <c r="AC1038" i="1"/>
  <c r="AA1039" i="1"/>
  <c r="AB1039" i="1"/>
  <c r="AC1039" i="1"/>
  <c r="AA1040" i="1"/>
  <c r="AD1040" i="1" s="1"/>
  <c r="AE1040" i="1" s="1"/>
  <c r="AB1040" i="1"/>
  <c r="AC1040" i="1"/>
  <c r="AA1041" i="1"/>
  <c r="AD1041" i="1" s="1"/>
  <c r="AE1041" i="1" s="1"/>
  <c r="AB1041" i="1"/>
  <c r="AC1041" i="1"/>
  <c r="AA1042" i="1"/>
  <c r="AB1042" i="1"/>
  <c r="AC1042" i="1"/>
  <c r="AA1043" i="1"/>
  <c r="AB1043" i="1"/>
  <c r="AC1043" i="1"/>
  <c r="AA1044" i="1"/>
  <c r="AB1044" i="1"/>
  <c r="AC1044" i="1"/>
  <c r="AA1045" i="1"/>
  <c r="AB1045" i="1"/>
  <c r="AC1045" i="1"/>
  <c r="AA1046" i="1"/>
  <c r="AB1046" i="1"/>
  <c r="AC1046" i="1"/>
  <c r="AA1047" i="1"/>
  <c r="AB1047" i="1"/>
  <c r="AC1047" i="1"/>
  <c r="AA1048" i="1"/>
  <c r="AB1048" i="1"/>
  <c r="AC1048" i="1"/>
  <c r="AA1049" i="1"/>
  <c r="AB1049" i="1"/>
  <c r="AC1049" i="1"/>
  <c r="AA1050" i="1"/>
  <c r="AB1050" i="1"/>
  <c r="AC1050" i="1"/>
  <c r="AD1050" i="1" s="1"/>
  <c r="AE1050" i="1" s="1"/>
  <c r="AA1051" i="1"/>
  <c r="AB1051" i="1"/>
  <c r="AC1051" i="1"/>
  <c r="AA1052" i="1"/>
  <c r="AB1052" i="1"/>
  <c r="AC1052" i="1"/>
  <c r="AA1053" i="1"/>
  <c r="AB1053" i="1"/>
  <c r="AC1053" i="1"/>
  <c r="AA1054" i="1"/>
  <c r="AB1054" i="1"/>
  <c r="AC1054" i="1"/>
  <c r="AA1055" i="1"/>
  <c r="AB1055" i="1"/>
  <c r="AC1055" i="1"/>
  <c r="AA1056" i="1"/>
  <c r="AD1056" i="1" s="1"/>
  <c r="AE1056" i="1" s="1"/>
  <c r="AB1056" i="1"/>
  <c r="AC1056" i="1"/>
  <c r="AA1057" i="1"/>
  <c r="AD1057" i="1" s="1"/>
  <c r="AE1057" i="1" s="1"/>
  <c r="AB1057" i="1"/>
  <c r="AC1057" i="1"/>
  <c r="AA1058" i="1"/>
  <c r="AB1058" i="1"/>
  <c r="AC1058" i="1"/>
  <c r="AA1059" i="1"/>
  <c r="AB1059" i="1"/>
  <c r="AC1059" i="1"/>
  <c r="AA1060" i="1"/>
  <c r="AB1060" i="1"/>
  <c r="AC1060" i="1"/>
  <c r="AA1061" i="1"/>
  <c r="AB1061" i="1"/>
  <c r="AC1061" i="1"/>
  <c r="AA1062" i="1"/>
  <c r="AB1062" i="1"/>
  <c r="AC1062" i="1"/>
  <c r="AA1063" i="1"/>
  <c r="AB1063" i="1"/>
  <c r="AC1063" i="1"/>
  <c r="AA1064" i="1"/>
  <c r="AB1064" i="1"/>
  <c r="AC1064" i="1"/>
  <c r="AA1065" i="1"/>
  <c r="AB1065" i="1"/>
  <c r="AC1065" i="1"/>
  <c r="AA1066" i="1"/>
  <c r="AB1066" i="1"/>
  <c r="AC1066" i="1"/>
  <c r="AA1067" i="1"/>
  <c r="AB1067" i="1"/>
  <c r="AC1067" i="1"/>
  <c r="AA1068" i="1"/>
  <c r="AB1068" i="1"/>
  <c r="AC1068" i="1"/>
  <c r="AA1069" i="1"/>
  <c r="AB1069" i="1"/>
  <c r="AC1069" i="1"/>
  <c r="AA1070" i="1"/>
  <c r="AB1070" i="1"/>
  <c r="AC1070" i="1"/>
  <c r="AA1071" i="1"/>
  <c r="AB1071" i="1"/>
  <c r="AC1071" i="1"/>
  <c r="AA1072" i="1"/>
  <c r="AB1072" i="1"/>
  <c r="AC1072" i="1"/>
  <c r="AA1073" i="1"/>
  <c r="AD1073" i="1" s="1"/>
  <c r="AE1073" i="1" s="1"/>
  <c r="AB1073" i="1"/>
  <c r="AC1073" i="1"/>
  <c r="AA1074" i="1"/>
  <c r="AB1074" i="1"/>
  <c r="AC1074" i="1"/>
  <c r="AA1075" i="1"/>
  <c r="AB1075" i="1"/>
  <c r="AC1075" i="1"/>
  <c r="AA1076" i="1"/>
  <c r="AB1076" i="1"/>
  <c r="AC1076" i="1"/>
  <c r="AA1077" i="1"/>
  <c r="AB1077" i="1"/>
  <c r="AC1077" i="1"/>
  <c r="AA1078" i="1"/>
  <c r="AB1078" i="1"/>
  <c r="AC1078" i="1"/>
  <c r="AA1079" i="1"/>
  <c r="AB1079" i="1"/>
  <c r="AC1079" i="1"/>
  <c r="AA1080" i="1"/>
  <c r="AB1080" i="1"/>
  <c r="AC1080" i="1"/>
  <c r="AA1081" i="1"/>
  <c r="AB1081" i="1"/>
  <c r="AC1081" i="1"/>
  <c r="AA1082" i="1"/>
  <c r="AB1082" i="1"/>
  <c r="AC1082" i="1"/>
  <c r="AD1082" i="1" s="1"/>
  <c r="AE1082" i="1" s="1"/>
  <c r="AA1083" i="1"/>
  <c r="AB1083" i="1"/>
  <c r="AC1083" i="1"/>
  <c r="AA1084" i="1"/>
  <c r="AB1084" i="1"/>
  <c r="AC1084" i="1"/>
  <c r="AA1085" i="1"/>
  <c r="AB1085" i="1"/>
  <c r="AC1085" i="1"/>
  <c r="AA1086" i="1"/>
  <c r="AB1086" i="1"/>
  <c r="AC1086" i="1"/>
  <c r="AA1087" i="1"/>
  <c r="AB1087" i="1"/>
  <c r="AC1087" i="1"/>
  <c r="AA1088" i="1"/>
  <c r="AB1088" i="1"/>
  <c r="AC1088" i="1"/>
  <c r="AA1089" i="1"/>
  <c r="AD1089" i="1" s="1"/>
  <c r="AE1089" i="1" s="1"/>
  <c r="AB1089" i="1"/>
  <c r="AC1089" i="1"/>
  <c r="AA1090" i="1"/>
  <c r="AB1090" i="1"/>
  <c r="AC1090" i="1"/>
  <c r="AA1091" i="1"/>
  <c r="AB1091" i="1"/>
  <c r="AC1091" i="1"/>
  <c r="AA1092" i="1"/>
  <c r="AB1092" i="1"/>
  <c r="AC1092" i="1"/>
  <c r="AA1093" i="1"/>
  <c r="AB1093" i="1"/>
  <c r="AC1093" i="1"/>
  <c r="AA1094" i="1"/>
  <c r="AB1094" i="1"/>
  <c r="AC1094" i="1"/>
  <c r="AA1095" i="1"/>
  <c r="AB1095" i="1"/>
  <c r="AC1095" i="1"/>
  <c r="AA1096" i="1"/>
  <c r="AB1096" i="1"/>
  <c r="AC1096" i="1"/>
  <c r="AA1097" i="1"/>
  <c r="AB1097" i="1"/>
  <c r="AC1097" i="1"/>
  <c r="AA1098" i="1"/>
  <c r="AB1098" i="1"/>
  <c r="AC1098" i="1"/>
  <c r="AD1098" i="1" s="1"/>
  <c r="AE1098" i="1" s="1"/>
  <c r="AA1099" i="1"/>
  <c r="AB1099" i="1"/>
  <c r="AC1099" i="1"/>
  <c r="AA1100" i="1"/>
  <c r="AB1100" i="1"/>
  <c r="AC1100" i="1"/>
  <c r="AA1101" i="1"/>
  <c r="AB1101" i="1"/>
  <c r="AC1101" i="1"/>
  <c r="AA1102" i="1"/>
  <c r="AB1102" i="1"/>
  <c r="AC1102" i="1"/>
  <c r="AA1103" i="1"/>
  <c r="AB1103" i="1"/>
  <c r="AC1103" i="1"/>
  <c r="AA1104" i="1"/>
  <c r="AB1104" i="1"/>
  <c r="AC1104" i="1"/>
  <c r="AA1105" i="1"/>
  <c r="AD1105" i="1" s="1"/>
  <c r="AE1105" i="1" s="1"/>
  <c r="AB1105" i="1"/>
  <c r="AC1105" i="1"/>
  <c r="AA1106" i="1"/>
  <c r="AB1106" i="1"/>
  <c r="AC1106" i="1"/>
  <c r="AA1107" i="1"/>
  <c r="AB1107" i="1"/>
  <c r="AC1107" i="1"/>
  <c r="AA1108" i="1"/>
  <c r="AB1108" i="1"/>
  <c r="AC1108" i="1"/>
  <c r="AA1109" i="1"/>
  <c r="AB1109" i="1"/>
  <c r="AC1109" i="1"/>
  <c r="AA1110" i="1"/>
  <c r="AB1110" i="1"/>
  <c r="AC1110" i="1"/>
  <c r="AA1111" i="1"/>
  <c r="AB1111" i="1"/>
  <c r="AC1111" i="1"/>
  <c r="AA1112" i="1"/>
  <c r="AB1112" i="1"/>
  <c r="AC1112" i="1"/>
  <c r="AA1113" i="1"/>
  <c r="AB1113" i="1"/>
  <c r="AC1113" i="1"/>
  <c r="AA1114" i="1"/>
  <c r="AB1114" i="1"/>
  <c r="AC1114" i="1"/>
  <c r="AA1115" i="1"/>
  <c r="AB1115" i="1"/>
  <c r="AC1115" i="1"/>
  <c r="AA1116" i="1"/>
  <c r="AB1116" i="1"/>
  <c r="AC1116" i="1"/>
  <c r="AA1117" i="1"/>
  <c r="AB1117" i="1"/>
  <c r="AC1117" i="1"/>
  <c r="AA1118" i="1"/>
  <c r="AB1118" i="1"/>
  <c r="AC1118" i="1"/>
  <c r="AA1119" i="1"/>
  <c r="AB1119" i="1"/>
  <c r="AC1119" i="1"/>
  <c r="AA1120" i="1"/>
  <c r="AB1120" i="1"/>
  <c r="AC1120" i="1"/>
  <c r="AA1121" i="1"/>
  <c r="AD1121" i="1" s="1"/>
  <c r="AE1121" i="1" s="1"/>
  <c r="AB1121" i="1"/>
  <c r="AC1121" i="1"/>
  <c r="AA1122" i="1"/>
  <c r="AB1122" i="1"/>
  <c r="AC1122" i="1"/>
  <c r="AA1123" i="1"/>
  <c r="AB1123" i="1"/>
  <c r="AC1123" i="1"/>
  <c r="AA1124" i="1"/>
  <c r="AB1124" i="1"/>
  <c r="AC1124" i="1"/>
  <c r="AA1125" i="1"/>
  <c r="AB1125" i="1"/>
  <c r="AC1125" i="1"/>
  <c r="AA1126" i="1"/>
  <c r="AB1126" i="1"/>
  <c r="AC1126" i="1"/>
  <c r="AA1127" i="1"/>
  <c r="AB1127" i="1"/>
  <c r="AC1127" i="1"/>
  <c r="AA1128" i="1"/>
  <c r="AB1128" i="1"/>
  <c r="AC1128" i="1"/>
  <c r="AA1129" i="1"/>
  <c r="AB1129" i="1"/>
  <c r="AC1129" i="1"/>
  <c r="AA1130" i="1"/>
  <c r="AB1130" i="1"/>
  <c r="AC1130" i="1"/>
  <c r="AD1130" i="1" s="1"/>
  <c r="AE1130" i="1" s="1"/>
  <c r="AA1131" i="1"/>
  <c r="AB1131" i="1"/>
  <c r="AC1131" i="1"/>
  <c r="AA1132" i="1"/>
  <c r="AB1132" i="1"/>
  <c r="AC1132" i="1"/>
  <c r="AA1133" i="1"/>
  <c r="AB1133" i="1"/>
  <c r="AC1133" i="1"/>
  <c r="AA1134" i="1"/>
  <c r="AB1134" i="1"/>
  <c r="AC1134" i="1"/>
  <c r="AA1135" i="1"/>
  <c r="AB1135" i="1"/>
  <c r="AC1135" i="1"/>
  <c r="AA1136" i="1"/>
  <c r="AB1136" i="1"/>
  <c r="AC1136" i="1"/>
  <c r="AA1137" i="1"/>
  <c r="AD1137" i="1" s="1"/>
  <c r="AE1137" i="1" s="1"/>
  <c r="AB1137" i="1"/>
  <c r="AC1137" i="1"/>
  <c r="AA1138" i="1"/>
  <c r="AB1138" i="1"/>
  <c r="AC1138" i="1"/>
  <c r="AA1139" i="1"/>
  <c r="AB1139" i="1"/>
  <c r="AC1139" i="1"/>
  <c r="AA1140" i="1"/>
  <c r="AB1140" i="1"/>
  <c r="AC1140" i="1"/>
  <c r="AA1141" i="1"/>
  <c r="AB1141" i="1"/>
  <c r="AC1141" i="1"/>
  <c r="AA1142" i="1"/>
  <c r="AB1142" i="1"/>
  <c r="AC1142" i="1"/>
  <c r="AA1143" i="1"/>
  <c r="AB1143" i="1"/>
  <c r="AC1143" i="1"/>
  <c r="AA1144" i="1"/>
  <c r="AB1144" i="1"/>
  <c r="AC1144" i="1"/>
  <c r="AA1145" i="1"/>
  <c r="AB1145" i="1"/>
  <c r="AC1145" i="1"/>
  <c r="AA1146" i="1"/>
  <c r="AB1146" i="1"/>
  <c r="AC1146" i="1"/>
  <c r="AA1147" i="1"/>
  <c r="AB1147" i="1"/>
  <c r="AC1147" i="1"/>
  <c r="AA1148" i="1"/>
  <c r="AB1148" i="1"/>
  <c r="AC1148" i="1"/>
  <c r="AA1149" i="1"/>
  <c r="AB1149" i="1"/>
  <c r="AC1149" i="1"/>
  <c r="AA1150" i="1"/>
  <c r="AB1150" i="1"/>
  <c r="AC1150" i="1"/>
  <c r="AA1151" i="1"/>
  <c r="AB1151" i="1"/>
  <c r="AC1151" i="1"/>
  <c r="AA1152" i="1"/>
  <c r="AB1152" i="1"/>
  <c r="AC1152" i="1"/>
  <c r="AA1153" i="1"/>
  <c r="AD1153" i="1" s="1"/>
  <c r="AE1153" i="1" s="1"/>
  <c r="AB1153" i="1"/>
  <c r="AC1153" i="1"/>
  <c r="AA1154" i="1"/>
  <c r="AB1154" i="1"/>
  <c r="AC1154" i="1"/>
  <c r="AA1155" i="1"/>
  <c r="AB1155" i="1"/>
  <c r="AC1155" i="1"/>
  <c r="AA1156" i="1"/>
  <c r="AB1156" i="1"/>
  <c r="AC1156" i="1"/>
  <c r="AA1157" i="1"/>
  <c r="AB1157" i="1"/>
  <c r="AC1157" i="1"/>
  <c r="AA1158" i="1"/>
  <c r="AB1158" i="1"/>
  <c r="AC1158" i="1"/>
  <c r="AA1159" i="1"/>
  <c r="AB1159" i="1"/>
  <c r="AC1159" i="1"/>
  <c r="AA1160" i="1"/>
  <c r="AB1160" i="1"/>
  <c r="AC1160" i="1"/>
  <c r="AA1161" i="1"/>
  <c r="AB1161" i="1"/>
  <c r="AC1161" i="1"/>
  <c r="AA1162" i="1"/>
  <c r="AB1162" i="1"/>
  <c r="AC1162" i="1"/>
  <c r="AA1163" i="1"/>
  <c r="AB1163" i="1"/>
  <c r="AC1163" i="1"/>
  <c r="AA1164" i="1"/>
  <c r="AB1164" i="1"/>
  <c r="AC1164" i="1"/>
  <c r="AA1165" i="1"/>
  <c r="AB1165" i="1"/>
  <c r="AC1165" i="1"/>
  <c r="AA1166" i="1"/>
  <c r="AB1166" i="1"/>
  <c r="AC1166" i="1"/>
  <c r="AA1167" i="1"/>
  <c r="AB1167" i="1"/>
  <c r="AC1167" i="1"/>
  <c r="AA1168" i="1"/>
  <c r="AB1168" i="1"/>
  <c r="AC1168" i="1"/>
  <c r="AA1169" i="1"/>
  <c r="AD1169" i="1" s="1"/>
  <c r="AE1169" i="1" s="1"/>
  <c r="AB1169" i="1"/>
  <c r="AC1169" i="1"/>
  <c r="AA1170" i="1"/>
  <c r="AB1170" i="1"/>
  <c r="AC1170" i="1"/>
  <c r="AA1171" i="1"/>
  <c r="AB1171" i="1"/>
  <c r="AC1171" i="1"/>
  <c r="AA1172" i="1"/>
  <c r="AB1172" i="1"/>
  <c r="AC1172" i="1"/>
  <c r="AA1173" i="1"/>
  <c r="AB1173" i="1"/>
  <c r="AC1173" i="1"/>
  <c r="AA1174" i="1"/>
  <c r="AB1174" i="1"/>
  <c r="AC1174" i="1"/>
  <c r="AA1175" i="1"/>
  <c r="AB1175" i="1"/>
  <c r="AC1175" i="1"/>
  <c r="AA1176" i="1"/>
  <c r="AB1176" i="1"/>
  <c r="AC1176" i="1"/>
  <c r="AA1177" i="1"/>
  <c r="AB1177" i="1"/>
  <c r="AC1177" i="1"/>
  <c r="AA1178" i="1"/>
  <c r="AB1178" i="1"/>
  <c r="AC1178" i="1"/>
  <c r="AA1179" i="1"/>
  <c r="AB1179" i="1"/>
  <c r="AC1179" i="1"/>
  <c r="AA1180" i="1"/>
  <c r="AB1180" i="1"/>
  <c r="AC1180" i="1"/>
  <c r="AA1181" i="1"/>
  <c r="AB1181" i="1"/>
  <c r="AC1181" i="1"/>
  <c r="AA1182" i="1"/>
  <c r="AB1182" i="1"/>
  <c r="AC1182" i="1"/>
  <c r="AA1183" i="1"/>
  <c r="AB1183" i="1"/>
  <c r="AC1183" i="1"/>
  <c r="AA1184" i="1"/>
  <c r="AB1184" i="1"/>
  <c r="AC1184" i="1"/>
  <c r="AA1185" i="1"/>
  <c r="AD1185" i="1" s="1"/>
  <c r="AE1185" i="1" s="1"/>
  <c r="AB1185" i="1"/>
  <c r="AC1185" i="1"/>
  <c r="AA1186" i="1"/>
  <c r="AB1186" i="1"/>
  <c r="AC1186" i="1"/>
  <c r="AA1187" i="1"/>
  <c r="AB1187" i="1"/>
  <c r="AC1187" i="1"/>
  <c r="AA1188" i="1"/>
  <c r="AB1188" i="1"/>
  <c r="AC1188" i="1"/>
  <c r="AA1189" i="1"/>
  <c r="AB1189" i="1"/>
  <c r="AC1189" i="1"/>
  <c r="AA1190" i="1"/>
  <c r="AB1190" i="1"/>
  <c r="AC1190" i="1"/>
  <c r="AA1191" i="1"/>
  <c r="AB1191" i="1"/>
  <c r="AC1191" i="1"/>
  <c r="AA1192" i="1"/>
  <c r="AB1192" i="1"/>
  <c r="AC1192" i="1"/>
  <c r="AA1193" i="1"/>
  <c r="AB1193" i="1"/>
  <c r="AC1193" i="1"/>
  <c r="AA1194" i="1"/>
  <c r="AB1194" i="1"/>
  <c r="AC1194" i="1"/>
  <c r="AA1195" i="1"/>
  <c r="AB1195" i="1"/>
  <c r="AC1195" i="1"/>
  <c r="AA1196" i="1"/>
  <c r="AB1196" i="1"/>
  <c r="AC1196" i="1"/>
  <c r="AA1197" i="1"/>
  <c r="AB1197" i="1"/>
  <c r="AC1197" i="1"/>
  <c r="AA1198" i="1"/>
  <c r="AB1198" i="1"/>
  <c r="AC1198" i="1"/>
  <c r="AA1199" i="1"/>
  <c r="AB1199" i="1"/>
  <c r="AC1199" i="1"/>
  <c r="AA1200" i="1"/>
  <c r="AB1200" i="1"/>
  <c r="AC1200" i="1"/>
  <c r="AA1201" i="1"/>
  <c r="AD1201" i="1" s="1"/>
  <c r="AE1201" i="1" s="1"/>
  <c r="AB1201" i="1"/>
  <c r="AC1201" i="1"/>
  <c r="AA1202" i="1"/>
  <c r="AB1202" i="1"/>
  <c r="AC1202" i="1"/>
  <c r="AA1203" i="1"/>
  <c r="AB1203" i="1"/>
  <c r="AC1203" i="1"/>
  <c r="AA1204" i="1"/>
  <c r="AB1204" i="1"/>
  <c r="AC1204" i="1"/>
  <c r="AA1205" i="1"/>
  <c r="AB1205" i="1"/>
  <c r="AC1205" i="1"/>
  <c r="AA1206" i="1"/>
  <c r="AB1206" i="1"/>
  <c r="AC1206" i="1"/>
  <c r="AA1207" i="1"/>
  <c r="AB1207" i="1"/>
  <c r="AC1207" i="1"/>
  <c r="AA1208" i="1"/>
  <c r="AB1208" i="1"/>
  <c r="AC1208" i="1"/>
  <c r="AA1209" i="1"/>
  <c r="AB1209" i="1"/>
  <c r="AC1209" i="1"/>
  <c r="AA1210" i="1"/>
  <c r="AB1210" i="1"/>
  <c r="AC1210" i="1"/>
  <c r="AD1210" i="1" s="1"/>
  <c r="AE1210" i="1" s="1"/>
  <c r="AA1211" i="1"/>
  <c r="AB1211" i="1"/>
  <c r="AC1211" i="1"/>
  <c r="AA1212" i="1"/>
  <c r="AB1212" i="1"/>
  <c r="AC1212" i="1"/>
  <c r="AA1213" i="1"/>
  <c r="AB1213" i="1"/>
  <c r="AC1213" i="1"/>
  <c r="AA1214" i="1"/>
  <c r="AB1214" i="1"/>
  <c r="AC1214" i="1"/>
  <c r="AA1215" i="1"/>
  <c r="AB1215" i="1"/>
  <c r="AC1215" i="1"/>
  <c r="AA1216" i="1"/>
  <c r="AB1216" i="1"/>
  <c r="AC1216" i="1"/>
  <c r="AA1217" i="1"/>
  <c r="AD1217" i="1" s="1"/>
  <c r="AE1217" i="1" s="1"/>
  <c r="AB1217" i="1"/>
  <c r="AC1217" i="1"/>
  <c r="AA1218" i="1"/>
  <c r="AB1218" i="1"/>
  <c r="AC1218" i="1"/>
  <c r="AA1219" i="1"/>
  <c r="AB1219" i="1"/>
  <c r="AC1219" i="1"/>
  <c r="AA1220" i="1"/>
  <c r="AB1220" i="1"/>
  <c r="AC1220" i="1"/>
  <c r="AA1221" i="1"/>
  <c r="AB1221" i="1"/>
  <c r="AC1221" i="1"/>
  <c r="AA1222" i="1"/>
  <c r="AB1222" i="1"/>
  <c r="AC1222" i="1"/>
  <c r="AA1223" i="1"/>
  <c r="AB1223" i="1"/>
  <c r="AC1223" i="1"/>
  <c r="AA1224" i="1"/>
  <c r="AB1224" i="1"/>
  <c r="AC1224" i="1"/>
  <c r="AA1225" i="1"/>
  <c r="AB1225" i="1"/>
  <c r="AC1225" i="1"/>
  <c r="AA1226" i="1"/>
  <c r="AB1226" i="1"/>
  <c r="AC1226" i="1"/>
  <c r="AA1227" i="1"/>
  <c r="AB1227" i="1"/>
  <c r="AC1227" i="1"/>
  <c r="AA1228" i="1"/>
  <c r="AB1228" i="1"/>
  <c r="AC1228" i="1"/>
  <c r="AA1229" i="1"/>
  <c r="AB1229" i="1"/>
  <c r="AC1229" i="1"/>
  <c r="AA1230" i="1"/>
  <c r="AB1230" i="1"/>
  <c r="AC1230" i="1"/>
  <c r="AA1231" i="1"/>
  <c r="AB1231" i="1"/>
  <c r="AC1231" i="1"/>
  <c r="AA1232" i="1"/>
  <c r="AB1232" i="1"/>
  <c r="AC1232" i="1"/>
  <c r="AA1233" i="1"/>
  <c r="AD1233" i="1" s="1"/>
  <c r="AE1233" i="1" s="1"/>
  <c r="AB1233" i="1"/>
  <c r="AC1233" i="1"/>
  <c r="AA1234" i="1"/>
  <c r="AB1234" i="1"/>
  <c r="AC1234" i="1"/>
  <c r="AA1235" i="1"/>
  <c r="AB1235" i="1"/>
  <c r="AC1235" i="1"/>
  <c r="AA1236" i="1"/>
  <c r="AB1236" i="1"/>
  <c r="AC1236" i="1"/>
  <c r="AA1237" i="1"/>
  <c r="AB1237" i="1"/>
  <c r="AC1237" i="1"/>
  <c r="AA1238" i="1"/>
  <c r="AB1238" i="1"/>
  <c r="AC1238" i="1"/>
  <c r="AA1239" i="1"/>
  <c r="AB1239" i="1"/>
  <c r="AC1239" i="1"/>
  <c r="AA1240" i="1"/>
  <c r="AB1240" i="1"/>
  <c r="AC1240" i="1"/>
  <c r="AA1241" i="1"/>
  <c r="AB1241" i="1"/>
  <c r="AC1241" i="1"/>
  <c r="AA1242" i="1"/>
  <c r="AB1242" i="1"/>
  <c r="AC1242" i="1"/>
  <c r="AA1243" i="1"/>
  <c r="AB1243" i="1"/>
  <c r="AC1243" i="1"/>
  <c r="AA1244" i="1"/>
  <c r="AB1244" i="1"/>
  <c r="AC1244" i="1"/>
  <c r="AA1245" i="1"/>
  <c r="AB1245" i="1"/>
  <c r="AC1245" i="1"/>
  <c r="AA1246" i="1"/>
  <c r="AB1246" i="1"/>
  <c r="AC1246" i="1"/>
  <c r="AA1247" i="1"/>
  <c r="AB1247" i="1"/>
  <c r="AC1247" i="1"/>
  <c r="AA1248" i="1"/>
  <c r="AB1248" i="1"/>
  <c r="AC1248" i="1"/>
  <c r="AA1249" i="1"/>
  <c r="AD1249" i="1" s="1"/>
  <c r="AE1249" i="1" s="1"/>
  <c r="AB1249" i="1"/>
  <c r="AC1249" i="1"/>
  <c r="AA1250" i="1"/>
  <c r="AB1250" i="1"/>
  <c r="AC1250" i="1"/>
  <c r="AA1251" i="1"/>
  <c r="AB1251" i="1"/>
  <c r="AC1251" i="1"/>
  <c r="AD1251" i="1" s="1"/>
  <c r="AE1251" i="1" s="1"/>
  <c r="AA1252" i="1"/>
  <c r="AB1252" i="1"/>
  <c r="AC1252" i="1"/>
  <c r="AA1253" i="1"/>
  <c r="AB1253" i="1"/>
  <c r="AC1253" i="1"/>
  <c r="AA1254" i="1"/>
  <c r="AB1254" i="1"/>
  <c r="AC1254" i="1"/>
  <c r="AA1255" i="1"/>
  <c r="AB1255" i="1"/>
  <c r="AC1255" i="1"/>
  <c r="AA1256" i="1"/>
  <c r="AB1256" i="1"/>
  <c r="AC1256" i="1"/>
  <c r="AA1257" i="1"/>
  <c r="AB1257" i="1"/>
  <c r="AC1257" i="1"/>
  <c r="AA1258" i="1"/>
  <c r="AB1258" i="1"/>
  <c r="AC1258" i="1"/>
  <c r="AA1259" i="1"/>
  <c r="AB1259" i="1"/>
  <c r="AC1259" i="1"/>
  <c r="AA1260" i="1"/>
  <c r="AB1260" i="1"/>
  <c r="AC1260" i="1"/>
  <c r="AA1261" i="1"/>
  <c r="AB1261" i="1"/>
  <c r="AC1261" i="1"/>
  <c r="AA1262" i="1"/>
  <c r="AB1262" i="1"/>
  <c r="AC1262" i="1"/>
  <c r="AA1263" i="1"/>
  <c r="AB1263" i="1"/>
  <c r="AC1263" i="1"/>
  <c r="AA1264" i="1"/>
  <c r="AB1264" i="1"/>
  <c r="AC1264" i="1"/>
  <c r="AA1265" i="1"/>
  <c r="AD1265" i="1" s="1"/>
  <c r="AE1265" i="1" s="1"/>
  <c r="AB1265" i="1"/>
  <c r="AC1265" i="1"/>
  <c r="AA1266" i="1"/>
  <c r="AB1266" i="1"/>
  <c r="AD1266" i="1" s="1"/>
  <c r="AE1266" i="1" s="1"/>
  <c r="AC1266" i="1"/>
  <c r="AA1267" i="1"/>
  <c r="AB1267" i="1"/>
  <c r="AC1267" i="1"/>
  <c r="AA1268" i="1"/>
  <c r="AB1268" i="1"/>
  <c r="AC1268" i="1"/>
  <c r="AA1269" i="1"/>
  <c r="AB1269" i="1"/>
  <c r="AC1269" i="1"/>
  <c r="AA1270" i="1"/>
  <c r="AB1270" i="1"/>
  <c r="AC1270" i="1"/>
  <c r="AA1271" i="1"/>
  <c r="AB1271" i="1"/>
  <c r="AC1271" i="1"/>
  <c r="AA1272" i="1"/>
  <c r="AB1272" i="1"/>
  <c r="AC1272" i="1"/>
  <c r="AA1273" i="1"/>
  <c r="AB1273" i="1"/>
  <c r="AC1273" i="1"/>
  <c r="AA1274" i="1"/>
  <c r="AB1274" i="1"/>
  <c r="AC1274" i="1"/>
  <c r="AA1275" i="1"/>
  <c r="AB1275" i="1"/>
  <c r="AC1275" i="1"/>
  <c r="AA1276" i="1"/>
  <c r="AB1276" i="1"/>
  <c r="AC1276" i="1"/>
  <c r="AA1277" i="1"/>
  <c r="AB1277" i="1"/>
  <c r="AC1277" i="1"/>
  <c r="AA1278" i="1"/>
  <c r="AB1278" i="1"/>
  <c r="AC1278" i="1"/>
  <c r="AA1279" i="1"/>
  <c r="AB1279" i="1"/>
  <c r="AC1279" i="1"/>
  <c r="AA1280" i="1"/>
  <c r="AB1280" i="1"/>
  <c r="AC1280" i="1"/>
  <c r="AA1281" i="1"/>
  <c r="AD1281" i="1" s="1"/>
  <c r="AE1281" i="1" s="1"/>
  <c r="AB1281" i="1"/>
  <c r="AC1281" i="1"/>
  <c r="AA1282" i="1"/>
  <c r="AB1282" i="1"/>
  <c r="AC1282" i="1"/>
  <c r="AA1283" i="1"/>
  <c r="AB1283" i="1"/>
  <c r="AC1283" i="1"/>
  <c r="AA1284" i="1"/>
  <c r="AB1284" i="1"/>
  <c r="AC1284" i="1"/>
  <c r="AA1285" i="1"/>
  <c r="AB1285" i="1"/>
  <c r="AC1285" i="1"/>
  <c r="AA1286" i="1"/>
  <c r="AB1286" i="1"/>
  <c r="AC1286" i="1"/>
  <c r="AA1287" i="1"/>
  <c r="AB1287" i="1"/>
  <c r="AC1287" i="1"/>
  <c r="AA1288" i="1"/>
  <c r="AB1288" i="1"/>
  <c r="AC1288" i="1"/>
  <c r="AA1289" i="1"/>
  <c r="AB1289" i="1"/>
  <c r="AC1289" i="1"/>
  <c r="AA1290" i="1"/>
  <c r="AB1290" i="1"/>
  <c r="AC1290" i="1"/>
  <c r="AA1291" i="1"/>
  <c r="AB1291" i="1"/>
  <c r="AC1291" i="1"/>
  <c r="AA1292" i="1"/>
  <c r="AB1292" i="1"/>
  <c r="AC1292" i="1"/>
  <c r="AA1293" i="1"/>
  <c r="AB1293" i="1"/>
  <c r="AC1293" i="1"/>
  <c r="AA1294" i="1"/>
  <c r="AB1294" i="1"/>
  <c r="AC1294" i="1"/>
  <c r="AA1295" i="1"/>
  <c r="AB1295" i="1"/>
  <c r="AC1295" i="1"/>
  <c r="AA1296" i="1"/>
  <c r="AB1296" i="1"/>
  <c r="AC1296" i="1"/>
  <c r="AA1297" i="1"/>
  <c r="AD1297" i="1" s="1"/>
  <c r="AE1297" i="1" s="1"/>
  <c r="AB1297" i="1"/>
  <c r="AC1297" i="1"/>
  <c r="AA1298" i="1"/>
  <c r="AB1298" i="1"/>
  <c r="AC1298" i="1"/>
  <c r="AA1299" i="1"/>
  <c r="AB1299" i="1"/>
  <c r="AC1299" i="1"/>
  <c r="AA1300" i="1"/>
  <c r="AB1300" i="1"/>
  <c r="AC1300" i="1"/>
  <c r="AA1301" i="1"/>
  <c r="AB1301" i="1"/>
  <c r="AC1301" i="1"/>
  <c r="AA1302" i="1"/>
  <c r="AB1302" i="1"/>
  <c r="AC1302" i="1"/>
  <c r="AA1303" i="1"/>
  <c r="AB1303" i="1"/>
  <c r="AC1303" i="1"/>
  <c r="AA1304" i="1"/>
  <c r="AB1304" i="1"/>
  <c r="AC1304" i="1"/>
  <c r="AA1305" i="1"/>
  <c r="AB1305" i="1"/>
  <c r="AC1305" i="1"/>
  <c r="AA1306" i="1"/>
  <c r="AB1306" i="1"/>
  <c r="AC1306" i="1"/>
  <c r="AD1306" i="1" s="1"/>
  <c r="AE1306" i="1" s="1"/>
  <c r="AA1307" i="1"/>
  <c r="AB1307" i="1"/>
  <c r="AC1307" i="1"/>
  <c r="AA1308" i="1"/>
  <c r="AB1308" i="1"/>
  <c r="AC1308" i="1"/>
  <c r="AA1309" i="1"/>
  <c r="AB1309" i="1"/>
  <c r="AC1309" i="1"/>
  <c r="AA1310" i="1"/>
  <c r="AB1310" i="1"/>
  <c r="AC1310" i="1"/>
  <c r="AA1311" i="1"/>
  <c r="AB1311" i="1"/>
  <c r="AC1311" i="1"/>
  <c r="AA1312" i="1"/>
  <c r="AB1312" i="1"/>
  <c r="AC1312" i="1"/>
  <c r="AA1313" i="1"/>
  <c r="AD1313" i="1" s="1"/>
  <c r="AE1313" i="1" s="1"/>
  <c r="AB1313" i="1"/>
  <c r="AC1313" i="1"/>
  <c r="AA1314" i="1"/>
  <c r="AB1314" i="1"/>
  <c r="AC1314" i="1"/>
  <c r="AA1315" i="1"/>
  <c r="AB1315" i="1"/>
  <c r="AC1315" i="1"/>
  <c r="AA1316" i="1"/>
  <c r="AB1316" i="1"/>
  <c r="AC1316" i="1"/>
  <c r="AA1317" i="1"/>
  <c r="AB1317" i="1"/>
  <c r="AC1317" i="1"/>
  <c r="AA1318" i="1"/>
  <c r="AB1318" i="1"/>
  <c r="AD1318" i="1" s="1"/>
  <c r="AE1318" i="1" s="1"/>
  <c r="AC1318" i="1"/>
  <c r="AA1319" i="1"/>
  <c r="AB1319" i="1"/>
  <c r="AC1319" i="1"/>
  <c r="AA1320" i="1"/>
  <c r="AB1320" i="1"/>
  <c r="AC1320" i="1"/>
  <c r="AA1321" i="1"/>
  <c r="AB1321" i="1"/>
  <c r="AC1321" i="1"/>
  <c r="AA1322" i="1"/>
  <c r="AB1322" i="1"/>
  <c r="AC1322" i="1"/>
  <c r="AA1323" i="1"/>
  <c r="AB1323" i="1"/>
  <c r="AC1323" i="1"/>
  <c r="AA1324" i="1"/>
  <c r="AB1324" i="1"/>
  <c r="AC1324" i="1"/>
  <c r="AA1325" i="1"/>
  <c r="AB1325" i="1"/>
  <c r="AC1325" i="1"/>
  <c r="AA1326" i="1"/>
  <c r="AB1326" i="1"/>
  <c r="AC1326" i="1"/>
  <c r="AA1327" i="1"/>
  <c r="AB1327" i="1"/>
  <c r="AC1327" i="1"/>
  <c r="AA1328" i="1"/>
  <c r="AB1328" i="1"/>
  <c r="AC1328" i="1"/>
  <c r="AA1329" i="1"/>
  <c r="AD1329" i="1" s="1"/>
  <c r="AE1329" i="1" s="1"/>
  <c r="AB1329" i="1"/>
  <c r="AC1329" i="1"/>
  <c r="AA1330" i="1"/>
  <c r="AD1330" i="1" s="1"/>
  <c r="AE1330" i="1" s="1"/>
  <c r="AB1330" i="1"/>
  <c r="AC1330" i="1"/>
  <c r="AA1331" i="1"/>
  <c r="AB1331" i="1"/>
  <c r="AC1331" i="1"/>
  <c r="AA1332" i="1"/>
  <c r="AB1332" i="1"/>
  <c r="AC1332" i="1"/>
  <c r="AA1333" i="1"/>
  <c r="AB1333" i="1"/>
  <c r="AC1333" i="1"/>
  <c r="AA1334" i="1"/>
  <c r="AB1334" i="1"/>
  <c r="AC1334" i="1"/>
  <c r="AA1335" i="1"/>
  <c r="AB1335" i="1"/>
  <c r="AC1335" i="1"/>
  <c r="AA1336" i="1"/>
  <c r="AB1336" i="1"/>
  <c r="AC1336" i="1"/>
  <c r="AA1337" i="1"/>
  <c r="AB1337" i="1"/>
  <c r="AC1337" i="1"/>
  <c r="AA1338" i="1"/>
  <c r="AB1338" i="1"/>
  <c r="AC1338" i="1"/>
  <c r="AD1338" i="1" s="1"/>
  <c r="AE1338" i="1" s="1"/>
  <c r="AA1339" i="1"/>
  <c r="AB1339" i="1"/>
  <c r="AC1339" i="1"/>
  <c r="AA1340" i="1"/>
  <c r="AB1340" i="1"/>
  <c r="AC1340" i="1"/>
  <c r="AA1341" i="1"/>
  <c r="AB1341" i="1"/>
  <c r="AC1341" i="1"/>
  <c r="AA1342" i="1"/>
  <c r="AB1342" i="1"/>
  <c r="AC1342" i="1"/>
  <c r="AA1343" i="1"/>
  <c r="AB1343" i="1"/>
  <c r="AC1343" i="1"/>
  <c r="AA1344" i="1"/>
  <c r="AB1344" i="1"/>
  <c r="AC1344" i="1"/>
  <c r="AA1345" i="1"/>
  <c r="AD1345" i="1" s="1"/>
  <c r="AE1345" i="1" s="1"/>
  <c r="AB1345" i="1"/>
  <c r="AC1345" i="1"/>
  <c r="AA1346" i="1"/>
  <c r="AB1346" i="1"/>
  <c r="AC1346" i="1"/>
  <c r="AA1347" i="1"/>
  <c r="AB1347" i="1"/>
  <c r="AC1347" i="1"/>
  <c r="AA1348" i="1"/>
  <c r="AB1348" i="1"/>
  <c r="AC1348" i="1"/>
  <c r="AA1349" i="1"/>
  <c r="AB1349" i="1"/>
  <c r="AC1349" i="1"/>
  <c r="AA1350" i="1"/>
  <c r="AB1350" i="1"/>
  <c r="AC1350" i="1"/>
  <c r="AA1351" i="1"/>
  <c r="AB1351" i="1"/>
  <c r="AC1351" i="1"/>
  <c r="AA1352" i="1"/>
  <c r="AB1352" i="1"/>
  <c r="AC1352" i="1"/>
  <c r="AA1353" i="1"/>
  <c r="AB1353" i="1"/>
  <c r="AC1353" i="1"/>
  <c r="AA1354" i="1"/>
  <c r="AB1354" i="1"/>
  <c r="AC1354" i="1"/>
  <c r="AD1354" i="1" s="1"/>
  <c r="AE1354" i="1" s="1"/>
  <c r="AA1355" i="1"/>
  <c r="AB1355" i="1"/>
  <c r="AC1355" i="1"/>
  <c r="AA1356" i="1"/>
  <c r="AB1356" i="1"/>
  <c r="AC1356" i="1"/>
  <c r="AA1357" i="1"/>
  <c r="AB1357" i="1"/>
  <c r="AC1357" i="1"/>
  <c r="AA1358" i="1"/>
  <c r="AB1358" i="1"/>
  <c r="AC1358" i="1"/>
  <c r="AA1359" i="1"/>
  <c r="AB1359" i="1"/>
  <c r="AC1359" i="1"/>
  <c r="AA1360" i="1"/>
  <c r="AB1360" i="1"/>
  <c r="AC1360" i="1"/>
  <c r="AA1361" i="1"/>
  <c r="AD1361" i="1" s="1"/>
  <c r="AE1361" i="1" s="1"/>
  <c r="AB1361" i="1"/>
  <c r="AC1361" i="1"/>
  <c r="AA1362" i="1"/>
  <c r="AB1362" i="1"/>
  <c r="AC1362" i="1"/>
  <c r="AA1363" i="1"/>
  <c r="AB1363" i="1"/>
  <c r="AC1363" i="1"/>
  <c r="AA1364" i="1"/>
  <c r="AB1364" i="1"/>
  <c r="AC1364" i="1"/>
  <c r="AA1365" i="1"/>
  <c r="AB1365" i="1"/>
  <c r="AC1365" i="1"/>
  <c r="AA1366" i="1"/>
  <c r="AB1366" i="1"/>
  <c r="AC1366" i="1"/>
  <c r="AA1367" i="1"/>
  <c r="AB1367" i="1"/>
  <c r="AC1367" i="1"/>
  <c r="AA1368" i="1"/>
  <c r="AB1368" i="1"/>
  <c r="AC1368" i="1"/>
  <c r="AA1369" i="1"/>
  <c r="AB1369" i="1"/>
  <c r="AC1369" i="1"/>
  <c r="AA1370" i="1"/>
  <c r="AB1370" i="1"/>
  <c r="AC1370" i="1"/>
  <c r="AA1371" i="1"/>
  <c r="AB1371" i="1"/>
  <c r="AC1371" i="1"/>
  <c r="AA1372" i="1"/>
  <c r="AB1372" i="1"/>
  <c r="AC1372" i="1"/>
  <c r="AA1373" i="1"/>
  <c r="AB1373" i="1"/>
  <c r="AC1373" i="1"/>
  <c r="AA1374" i="1"/>
  <c r="AB1374" i="1"/>
  <c r="AC1374" i="1"/>
  <c r="AA1375" i="1"/>
  <c r="AB1375" i="1"/>
  <c r="AC1375" i="1"/>
  <c r="AA1376" i="1"/>
  <c r="AB1376" i="1"/>
  <c r="AC1376" i="1"/>
  <c r="AA1377" i="1"/>
  <c r="AD1377" i="1" s="1"/>
  <c r="AE1377" i="1" s="1"/>
  <c r="AB1377" i="1"/>
  <c r="AC1377" i="1"/>
  <c r="AA1378" i="1"/>
  <c r="AB1378" i="1"/>
  <c r="AC1378" i="1"/>
  <c r="AA1379" i="1"/>
  <c r="AB1379" i="1"/>
  <c r="AC1379" i="1"/>
  <c r="AA1380" i="1"/>
  <c r="AB1380" i="1"/>
  <c r="AC1380" i="1"/>
  <c r="AA1381" i="1"/>
  <c r="AB1381" i="1"/>
  <c r="AC1381" i="1"/>
  <c r="AA1382" i="1"/>
  <c r="AB1382" i="1"/>
  <c r="AC1382" i="1"/>
  <c r="AA1383" i="1"/>
  <c r="AB1383" i="1"/>
  <c r="AC1383" i="1"/>
  <c r="AA1384" i="1"/>
  <c r="AB1384" i="1"/>
  <c r="AC1384" i="1"/>
  <c r="AA1385" i="1"/>
  <c r="AB1385" i="1"/>
  <c r="AC1385" i="1"/>
  <c r="AA1386" i="1"/>
  <c r="AB1386" i="1"/>
  <c r="AC1386" i="1"/>
  <c r="AD1386" i="1" s="1"/>
  <c r="AE1386" i="1" s="1"/>
  <c r="AA1387" i="1"/>
  <c r="AB1387" i="1"/>
  <c r="AC1387" i="1"/>
  <c r="AA1388" i="1"/>
  <c r="AB1388" i="1"/>
  <c r="AC1388" i="1"/>
  <c r="AA1389" i="1"/>
  <c r="AB1389" i="1"/>
  <c r="AC1389" i="1"/>
  <c r="AA1390" i="1"/>
  <c r="AB1390" i="1"/>
  <c r="AC1390" i="1"/>
  <c r="AA1391" i="1"/>
  <c r="AB1391" i="1"/>
  <c r="AC1391" i="1"/>
  <c r="AA1392" i="1"/>
  <c r="AB1392" i="1"/>
  <c r="AC1392" i="1"/>
  <c r="AA1393" i="1"/>
  <c r="AD1393" i="1" s="1"/>
  <c r="AE1393" i="1" s="1"/>
  <c r="AB1393" i="1"/>
  <c r="AC1393" i="1"/>
  <c r="AA1394" i="1"/>
  <c r="AB1394" i="1"/>
  <c r="AC1394" i="1"/>
  <c r="AA1395" i="1"/>
  <c r="AB1395" i="1"/>
  <c r="AC1395" i="1"/>
  <c r="AA1396" i="1"/>
  <c r="AB1396" i="1"/>
  <c r="AC1396" i="1"/>
  <c r="AA1397" i="1"/>
  <c r="AB1397" i="1"/>
  <c r="AC1397" i="1"/>
  <c r="AA1398" i="1"/>
  <c r="AB1398" i="1"/>
  <c r="AC1398" i="1"/>
  <c r="AA1399" i="1"/>
  <c r="AB1399" i="1"/>
  <c r="AC1399" i="1"/>
  <c r="AA1400" i="1"/>
  <c r="AB1400" i="1"/>
  <c r="AC1400" i="1"/>
  <c r="AA1401" i="1"/>
  <c r="AB1401" i="1"/>
  <c r="AC1401" i="1"/>
  <c r="AA1402" i="1"/>
  <c r="AB1402" i="1"/>
  <c r="AC1402" i="1"/>
  <c r="AA1403" i="1"/>
  <c r="AB1403" i="1"/>
  <c r="AC1403" i="1"/>
  <c r="AA1404" i="1"/>
  <c r="AB1404" i="1"/>
  <c r="AC1404" i="1"/>
  <c r="AA1405" i="1"/>
  <c r="AB1405" i="1"/>
  <c r="AC1405" i="1"/>
  <c r="AA1406" i="1"/>
  <c r="AB1406" i="1"/>
  <c r="AC1406" i="1"/>
  <c r="AA1407" i="1"/>
  <c r="AB1407" i="1"/>
  <c r="AC1407" i="1"/>
  <c r="AA1408" i="1"/>
  <c r="AB1408" i="1"/>
  <c r="AC1408" i="1"/>
  <c r="AA1409" i="1"/>
  <c r="AD1409" i="1" s="1"/>
  <c r="AE1409" i="1" s="1"/>
  <c r="AB1409" i="1"/>
  <c r="AC1409" i="1"/>
  <c r="AA1410" i="1"/>
  <c r="AB1410" i="1"/>
  <c r="AC1410" i="1"/>
  <c r="AA1411" i="1"/>
  <c r="AB1411" i="1"/>
  <c r="AC1411" i="1"/>
  <c r="AA1412" i="1"/>
  <c r="AB1412" i="1"/>
  <c r="AC1412" i="1"/>
  <c r="AA1413" i="1"/>
  <c r="AB1413" i="1"/>
  <c r="AC1413" i="1"/>
  <c r="AA1414" i="1"/>
  <c r="AB1414" i="1"/>
  <c r="AC1414" i="1"/>
  <c r="AA1415" i="1"/>
  <c r="AB1415" i="1"/>
  <c r="AC1415" i="1"/>
  <c r="AA1416" i="1"/>
  <c r="AB1416" i="1"/>
  <c r="AC1416" i="1"/>
  <c r="AA1417" i="1"/>
  <c r="AB1417" i="1"/>
  <c r="AC1417" i="1"/>
  <c r="AA1418" i="1"/>
  <c r="AB1418" i="1"/>
  <c r="AC1418" i="1"/>
  <c r="AA1419" i="1"/>
  <c r="AB1419" i="1"/>
  <c r="AC1419" i="1"/>
  <c r="AA1420" i="1"/>
  <c r="AB1420" i="1"/>
  <c r="AC1420" i="1"/>
  <c r="AA1421" i="1"/>
  <c r="AB1421" i="1"/>
  <c r="AC1421" i="1"/>
  <c r="AA1422" i="1"/>
  <c r="AB1422" i="1"/>
  <c r="AC1422" i="1"/>
  <c r="AA1423" i="1"/>
  <c r="AB1423" i="1"/>
  <c r="AC1423" i="1"/>
  <c r="AA1424" i="1"/>
  <c r="AB1424" i="1"/>
  <c r="AC1424" i="1"/>
  <c r="AA1425" i="1"/>
  <c r="AD1425" i="1" s="1"/>
  <c r="AE1425" i="1" s="1"/>
  <c r="AB1425" i="1"/>
  <c r="AC1425" i="1"/>
  <c r="AA1426" i="1"/>
  <c r="AB1426" i="1"/>
  <c r="AC1426" i="1"/>
  <c r="AA1427" i="1"/>
  <c r="AB1427" i="1"/>
  <c r="AC1427" i="1"/>
  <c r="AA1428" i="1"/>
  <c r="AB1428" i="1"/>
  <c r="AC1428" i="1"/>
  <c r="AA1429" i="1"/>
  <c r="AB1429" i="1"/>
  <c r="AC1429" i="1"/>
  <c r="AA1430" i="1"/>
  <c r="AB1430" i="1"/>
  <c r="AC1430" i="1"/>
  <c r="AA1431" i="1"/>
  <c r="AB1431" i="1"/>
  <c r="AC1431" i="1"/>
  <c r="AA1432" i="1"/>
  <c r="AB1432" i="1"/>
  <c r="AC1432" i="1"/>
  <c r="AA1433" i="1"/>
  <c r="AB1433" i="1"/>
  <c r="AC1433" i="1"/>
  <c r="AA1434" i="1"/>
  <c r="AB1434" i="1"/>
  <c r="AC1434" i="1"/>
  <c r="AA1435" i="1"/>
  <c r="AB1435" i="1"/>
  <c r="AC1435" i="1"/>
  <c r="AA1436" i="1"/>
  <c r="AB1436" i="1"/>
  <c r="AC1436" i="1"/>
  <c r="AA1437" i="1"/>
  <c r="AB1437" i="1"/>
  <c r="AC1437" i="1"/>
  <c r="AA1438" i="1"/>
  <c r="AB1438" i="1"/>
  <c r="AC1438" i="1"/>
  <c r="AA1439" i="1"/>
  <c r="AB1439" i="1"/>
  <c r="AC1439" i="1"/>
  <c r="AA1440" i="1"/>
  <c r="AB1440" i="1"/>
  <c r="AC1440" i="1"/>
  <c r="AA1441" i="1"/>
  <c r="AD1441" i="1" s="1"/>
  <c r="AE1441" i="1" s="1"/>
  <c r="AB1441" i="1"/>
  <c r="AC1441" i="1"/>
  <c r="AA1442" i="1"/>
  <c r="AB1442" i="1"/>
  <c r="AC1442" i="1"/>
  <c r="AA1443" i="1"/>
  <c r="AB1443" i="1"/>
  <c r="AC1443" i="1"/>
  <c r="AA1444" i="1"/>
  <c r="AB1444" i="1"/>
  <c r="AC1444" i="1"/>
  <c r="AA1445" i="1"/>
  <c r="AB1445" i="1"/>
  <c r="AC1445" i="1"/>
  <c r="AA1446" i="1"/>
  <c r="AB1446" i="1"/>
  <c r="AC1446" i="1"/>
  <c r="AA1447" i="1"/>
  <c r="AB1447" i="1"/>
  <c r="AC1447" i="1"/>
  <c r="AA1448" i="1"/>
  <c r="AB1448" i="1"/>
  <c r="AC1448" i="1"/>
  <c r="AA1449" i="1"/>
  <c r="AB1449" i="1"/>
  <c r="AC1449" i="1"/>
  <c r="AA1450" i="1"/>
  <c r="AB1450" i="1"/>
  <c r="AC1450" i="1"/>
  <c r="AD1450" i="1" s="1"/>
  <c r="AE1450" i="1" s="1"/>
  <c r="AA1451" i="1"/>
  <c r="AB1451" i="1"/>
  <c r="AC1451" i="1"/>
  <c r="AA1452" i="1"/>
  <c r="AB1452" i="1"/>
  <c r="AC1452" i="1"/>
  <c r="AA1453" i="1"/>
  <c r="AB1453" i="1"/>
  <c r="AC1453" i="1"/>
  <c r="AA1454" i="1"/>
  <c r="AB1454" i="1"/>
  <c r="AC1454" i="1"/>
  <c r="AA1455" i="1"/>
  <c r="AB1455" i="1"/>
  <c r="AC1455" i="1"/>
  <c r="AA1456" i="1"/>
  <c r="AB1456" i="1"/>
  <c r="AC1456" i="1"/>
  <c r="AA1457" i="1"/>
  <c r="AD1457" i="1" s="1"/>
  <c r="AE1457" i="1" s="1"/>
  <c r="AB1457" i="1"/>
  <c r="AC1457" i="1"/>
  <c r="AA1458" i="1"/>
  <c r="AB1458" i="1"/>
  <c r="AC1458" i="1"/>
  <c r="AA1459" i="1"/>
  <c r="AB1459" i="1"/>
  <c r="AC1459" i="1"/>
  <c r="AA1460" i="1"/>
  <c r="AB1460" i="1"/>
  <c r="AC1460" i="1"/>
  <c r="AA1461" i="1"/>
  <c r="AB1461" i="1"/>
  <c r="AC1461" i="1"/>
  <c r="AA1462" i="1"/>
  <c r="AB1462" i="1"/>
  <c r="AC1462" i="1"/>
  <c r="AA1463" i="1"/>
  <c r="AB1463" i="1"/>
  <c r="AC1463" i="1"/>
  <c r="AA1464" i="1"/>
  <c r="AB1464" i="1"/>
  <c r="AC1464" i="1"/>
  <c r="AA1465" i="1"/>
  <c r="AD1465" i="1" s="1"/>
  <c r="AE1465" i="1" s="1"/>
  <c r="AB1465" i="1"/>
  <c r="AC1465" i="1"/>
  <c r="AA1466" i="1"/>
  <c r="AB1466" i="1"/>
  <c r="AC1466" i="1"/>
  <c r="AA1467" i="1"/>
  <c r="AB1467" i="1"/>
  <c r="AC1467" i="1"/>
  <c r="AA1468" i="1"/>
  <c r="AB1468" i="1"/>
  <c r="AC1468" i="1"/>
  <c r="AA8" i="1"/>
  <c r="AC8" i="1"/>
  <c r="AB8" i="1"/>
  <c r="R310" i="1"/>
  <c r="S310" i="1" s="1"/>
  <c r="R350" i="1"/>
  <c r="S350" i="1" s="1"/>
  <c r="R1105" i="1"/>
  <c r="S1105" i="1" s="1"/>
  <c r="R1121" i="1"/>
  <c r="S1121" i="1" s="1"/>
  <c r="R1225" i="1"/>
  <c r="S1225" i="1" s="1"/>
  <c r="P16" i="1"/>
  <c r="Q16" i="1"/>
  <c r="P17" i="1"/>
  <c r="Q17" i="1"/>
  <c r="P18" i="1"/>
  <c r="Q18" i="1"/>
  <c r="P19" i="1"/>
  <c r="Q19" i="1"/>
  <c r="P20" i="1"/>
  <c r="Q20" i="1"/>
  <c r="P21" i="1"/>
  <c r="Q21" i="1"/>
  <c r="P22" i="1"/>
  <c r="Q22" i="1"/>
  <c r="P23" i="1"/>
  <c r="Q23" i="1"/>
  <c r="P24" i="1"/>
  <c r="Q24" i="1"/>
  <c r="P25" i="1"/>
  <c r="R25" i="1" s="1"/>
  <c r="S25" i="1" s="1"/>
  <c r="Q25" i="1"/>
  <c r="P26" i="1"/>
  <c r="Q26" i="1"/>
  <c r="P27" i="1"/>
  <c r="Q27" i="1"/>
  <c r="P28" i="1"/>
  <c r="Q28" i="1"/>
  <c r="P29" i="1"/>
  <c r="Q29" i="1"/>
  <c r="P30" i="1"/>
  <c r="Q30" i="1"/>
  <c r="P31" i="1"/>
  <c r="Q31" i="1"/>
  <c r="P32" i="1"/>
  <c r="Q32" i="1"/>
  <c r="P33" i="1"/>
  <c r="Q33" i="1"/>
  <c r="P34" i="1"/>
  <c r="Q34" i="1"/>
  <c r="R34" i="1" s="1"/>
  <c r="S34" i="1" s="1"/>
  <c r="P35" i="1"/>
  <c r="Q35" i="1"/>
  <c r="P36" i="1"/>
  <c r="Q36" i="1"/>
  <c r="P37" i="1"/>
  <c r="Q37" i="1"/>
  <c r="P38" i="1"/>
  <c r="Q38" i="1"/>
  <c r="P39" i="1"/>
  <c r="Q39" i="1"/>
  <c r="P40" i="1"/>
  <c r="Q40" i="1"/>
  <c r="P41" i="1"/>
  <c r="Q41" i="1"/>
  <c r="P42" i="1"/>
  <c r="Q42" i="1"/>
  <c r="P43" i="1"/>
  <c r="Q43" i="1"/>
  <c r="P44" i="1"/>
  <c r="Q44" i="1"/>
  <c r="P45" i="1"/>
  <c r="Q45" i="1"/>
  <c r="P46" i="1"/>
  <c r="Q46" i="1"/>
  <c r="P47" i="1"/>
  <c r="Q47" i="1"/>
  <c r="P48" i="1"/>
  <c r="Q48" i="1"/>
  <c r="P49" i="1"/>
  <c r="Q49" i="1"/>
  <c r="P50" i="1"/>
  <c r="Q50" i="1"/>
  <c r="P51" i="1"/>
  <c r="Q51" i="1"/>
  <c r="P52" i="1"/>
  <c r="Q52" i="1"/>
  <c r="P53" i="1"/>
  <c r="Q53" i="1"/>
  <c r="P54" i="1"/>
  <c r="Q54" i="1"/>
  <c r="P55" i="1"/>
  <c r="Q55" i="1"/>
  <c r="P56" i="1"/>
  <c r="Q56" i="1"/>
  <c r="P57" i="1"/>
  <c r="Q57" i="1"/>
  <c r="P58" i="1"/>
  <c r="Q58" i="1"/>
  <c r="P59" i="1"/>
  <c r="Q59" i="1"/>
  <c r="P60" i="1"/>
  <c r="Q60" i="1"/>
  <c r="P61" i="1"/>
  <c r="Q61" i="1"/>
  <c r="P62" i="1"/>
  <c r="Q62" i="1"/>
  <c r="P63" i="1"/>
  <c r="Q63" i="1"/>
  <c r="P64" i="1"/>
  <c r="Q64" i="1"/>
  <c r="P65" i="1"/>
  <c r="Q65" i="1"/>
  <c r="P66" i="1"/>
  <c r="Q66" i="1"/>
  <c r="P67" i="1"/>
  <c r="Q67" i="1"/>
  <c r="P68" i="1"/>
  <c r="Q68" i="1"/>
  <c r="P69" i="1"/>
  <c r="Q69" i="1"/>
  <c r="P70" i="1"/>
  <c r="Q70" i="1"/>
  <c r="P71" i="1"/>
  <c r="Q71" i="1"/>
  <c r="P72" i="1"/>
  <c r="Q72" i="1"/>
  <c r="P73" i="1"/>
  <c r="Q73" i="1"/>
  <c r="P74" i="1"/>
  <c r="Q74" i="1"/>
  <c r="P75" i="1"/>
  <c r="Q75" i="1"/>
  <c r="P76" i="1"/>
  <c r="Q76" i="1"/>
  <c r="P77" i="1"/>
  <c r="Q77" i="1"/>
  <c r="P78" i="1"/>
  <c r="Q78" i="1"/>
  <c r="P79" i="1"/>
  <c r="Q79" i="1"/>
  <c r="P80" i="1"/>
  <c r="Q80" i="1"/>
  <c r="P81" i="1"/>
  <c r="Q81" i="1"/>
  <c r="P82" i="1"/>
  <c r="Q82" i="1"/>
  <c r="P83" i="1"/>
  <c r="Q83" i="1"/>
  <c r="P84" i="1"/>
  <c r="Q84" i="1"/>
  <c r="P85" i="1"/>
  <c r="Q85" i="1"/>
  <c r="P86" i="1"/>
  <c r="Q86" i="1"/>
  <c r="P87" i="1"/>
  <c r="Q87" i="1"/>
  <c r="P88" i="1"/>
  <c r="Q88" i="1"/>
  <c r="P89" i="1"/>
  <c r="Q89" i="1"/>
  <c r="P90" i="1"/>
  <c r="Q90" i="1"/>
  <c r="P91" i="1"/>
  <c r="Q91" i="1"/>
  <c r="P92" i="1"/>
  <c r="Q92" i="1"/>
  <c r="P93" i="1"/>
  <c r="Q93" i="1"/>
  <c r="P94" i="1"/>
  <c r="Q94" i="1"/>
  <c r="P95" i="1"/>
  <c r="Q95" i="1"/>
  <c r="P96" i="1"/>
  <c r="Q96" i="1"/>
  <c r="P97" i="1"/>
  <c r="Q97" i="1"/>
  <c r="P98" i="1"/>
  <c r="Q98" i="1"/>
  <c r="P99" i="1"/>
  <c r="Q99" i="1"/>
  <c r="P100" i="1"/>
  <c r="Q100" i="1"/>
  <c r="P101" i="1"/>
  <c r="Q101" i="1"/>
  <c r="P102" i="1"/>
  <c r="Q102" i="1"/>
  <c r="P103" i="1"/>
  <c r="Q103" i="1"/>
  <c r="P104" i="1"/>
  <c r="Q104" i="1"/>
  <c r="P105" i="1"/>
  <c r="Q105" i="1"/>
  <c r="P106" i="1"/>
  <c r="Q106" i="1"/>
  <c r="P107" i="1"/>
  <c r="Q107" i="1"/>
  <c r="P108" i="1"/>
  <c r="Q108" i="1"/>
  <c r="P109" i="1"/>
  <c r="Q109" i="1"/>
  <c r="P110" i="1"/>
  <c r="Q110" i="1"/>
  <c r="P111" i="1"/>
  <c r="Q111" i="1"/>
  <c r="P112" i="1"/>
  <c r="Q112" i="1"/>
  <c r="P113" i="1"/>
  <c r="Q113" i="1"/>
  <c r="P114" i="1"/>
  <c r="Q114" i="1"/>
  <c r="P115" i="1"/>
  <c r="Q115" i="1"/>
  <c r="P116" i="1"/>
  <c r="Q116" i="1"/>
  <c r="P117" i="1"/>
  <c r="Q117" i="1"/>
  <c r="P118" i="1"/>
  <c r="Q118" i="1"/>
  <c r="P119" i="1"/>
  <c r="Q119" i="1"/>
  <c r="P120" i="1"/>
  <c r="Q120" i="1"/>
  <c r="P121" i="1"/>
  <c r="Q121" i="1"/>
  <c r="P122" i="1"/>
  <c r="Q122" i="1"/>
  <c r="P123" i="1"/>
  <c r="Q123" i="1"/>
  <c r="P124" i="1"/>
  <c r="Q124" i="1"/>
  <c r="P125" i="1"/>
  <c r="Q125" i="1"/>
  <c r="P126" i="1"/>
  <c r="Q126" i="1"/>
  <c r="P127" i="1"/>
  <c r="Q127" i="1"/>
  <c r="P128" i="1"/>
  <c r="Q128" i="1"/>
  <c r="P129" i="1"/>
  <c r="Q129" i="1"/>
  <c r="P130" i="1"/>
  <c r="Q130" i="1"/>
  <c r="P131" i="1"/>
  <c r="Q131" i="1"/>
  <c r="P132" i="1"/>
  <c r="Q132" i="1"/>
  <c r="P133" i="1"/>
  <c r="Q133" i="1"/>
  <c r="P134" i="1"/>
  <c r="Q134" i="1"/>
  <c r="P135" i="1"/>
  <c r="Q135" i="1"/>
  <c r="P136" i="1"/>
  <c r="Q136" i="1"/>
  <c r="P137" i="1"/>
  <c r="Q137" i="1"/>
  <c r="P138" i="1"/>
  <c r="Q138" i="1"/>
  <c r="P139" i="1"/>
  <c r="Q139" i="1"/>
  <c r="P140" i="1"/>
  <c r="Q140" i="1"/>
  <c r="P141" i="1"/>
  <c r="Q141" i="1"/>
  <c r="P142" i="1"/>
  <c r="Q142" i="1"/>
  <c r="P143" i="1"/>
  <c r="Q143" i="1"/>
  <c r="P144" i="1"/>
  <c r="Q144" i="1"/>
  <c r="P145" i="1"/>
  <c r="Q145" i="1"/>
  <c r="P146" i="1"/>
  <c r="Q146" i="1"/>
  <c r="P147" i="1"/>
  <c r="Q147" i="1"/>
  <c r="P148" i="1"/>
  <c r="Q148" i="1"/>
  <c r="P149" i="1"/>
  <c r="Q149" i="1"/>
  <c r="P150" i="1"/>
  <c r="Q150" i="1"/>
  <c r="P151" i="1"/>
  <c r="Q151" i="1"/>
  <c r="P152" i="1"/>
  <c r="Q152" i="1"/>
  <c r="P153" i="1"/>
  <c r="Q153" i="1"/>
  <c r="P154" i="1"/>
  <c r="Q154" i="1"/>
  <c r="P155" i="1"/>
  <c r="Q155" i="1"/>
  <c r="P156" i="1"/>
  <c r="Q156" i="1"/>
  <c r="P157" i="1"/>
  <c r="Q157" i="1"/>
  <c r="P158" i="1"/>
  <c r="Q158" i="1"/>
  <c r="P159" i="1"/>
  <c r="Q159" i="1"/>
  <c r="P160" i="1"/>
  <c r="Q160" i="1"/>
  <c r="P161" i="1"/>
  <c r="Q161" i="1"/>
  <c r="P162" i="1"/>
  <c r="Q162" i="1"/>
  <c r="P163" i="1"/>
  <c r="Q163" i="1"/>
  <c r="P164" i="1"/>
  <c r="Q164" i="1"/>
  <c r="P165" i="1"/>
  <c r="Q165" i="1"/>
  <c r="P166" i="1"/>
  <c r="Q166" i="1"/>
  <c r="P167" i="1"/>
  <c r="Q167" i="1"/>
  <c r="P168" i="1"/>
  <c r="Q168" i="1"/>
  <c r="P169" i="1"/>
  <c r="Q169" i="1"/>
  <c r="P170" i="1"/>
  <c r="Q170" i="1"/>
  <c r="P171" i="1"/>
  <c r="Q171" i="1"/>
  <c r="P172" i="1"/>
  <c r="Q172" i="1"/>
  <c r="P173" i="1"/>
  <c r="Q173" i="1"/>
  <c r="P174" i="1"/>
  <c r="Q174" i="1"/>
  <c r="P175" i="1"/>
  <c r="Q175" i="1"/>
  <c r="P176" i="1"/>
  <c r="Q176" i="1"/>
  <c r="P177" i="1"/>
  <c r="Q177" i="1"/>
  <c r="P178" i="1"/>
  <c r="Q178" i="1"/>
  <c r="P179" i="1"/>
  <c r="Q179" i="1"/>
  <c r="P180" i="1"/>
  <c r="Q180" i="1"/>
  <c r="P181" i="1"/>
  <c r="Q181" i="1"/>
  <c r="P182" i="1"/>
  <c r="Q182" i="1"/>
  <c r="P183" i="1"/>
  <c r="Q183" i="1"/>
  <c r="P184" i="1"/>
  <c r="Q184" i="1"/>
  <c r="P185" i="1"/>
  <c r="Q185" i="1"/>
  <c r="P186" i="1"/>
  <c r="Q186" i="1"/>
  <c r="P187" i="1"/>
  <c r="Q187" i="1"/>
  <c r="P188" i="1"/>
  <c r="Q188" i="1"/>
  <c r="P189" i="1"/>
  <c r="Q189" i="1"/>
  <c r="P190" i="1"/>
  <c r="Q190" i="1"/>
  <c r="P191" i="1"/>
  <c r="Q191" i="1"/>
  <c r="P192" i="1"/>
  <c r="Q192" i="1"/>
  <c r="P193" i="1"/>
  <c r="Q193" i="1"/>
  <c r="P194" i="1"/>
  <c r="Q194" i="1"/>
  <c r="P195" i="1"/>
  <c r="Q195" i="1"/>
  <c r="P196" i="1"/>
  <c r="Q196" i="1"/>
  <c r="P197" i="1"/>
  <c r="Q197" i="1"/>
  <c r="P198" i="1"/>
  <c r="Q198" i="1"/>
  <c r="P199" i="1"/>
  <c r="Q199" i="1"/>
  <c r="P200" i="1"/>
  <c r="Q200" i="1"/>
  <c r="P201" i="1"/>
  <c r="Q201" i="1"/>
  <c r="P202" i="1"/>
  <c r="Q202" i="1"/>
  <c r="P203" i="1"/>
  <c r="Q203" i="1"/>
  <c r="P204" i="1"/>
  <c r="Q204" i="1"/>
  <c r="P205" i="1"/>
  <c r="Q205" i="1"/>
  <c r="P206" i="1"/>
  <c r="Q206" i="1"/>
  <c r="P207" i="1"/>
  <c r="Q207" i="1"/>
  <c r="P208" i="1"/>
  <c r="Q208" i="1"/>
  <c r="P209" i="1"/>
  <c r="Q209" i="1"/>
  <c r="P210" i="1"/>
  <c r="Q210" i="1"/>
  <c r="P211" i="1"/>
  <c r="Q211" i="1"/>
  <c r="P212" i="1"/>
  <c r="Q212" i="1"/>
  <c r="P213" i="1"/>
  <c r="Q213" i="1"/>
  <c r="P214" i="1"/>
  <c r="Q214" i="1"/>
  <c r="P215" i="1"/>
  <c r="Q215" i="1"/>
  <c r="P216" i="1"/>
  <c r="Q216" i="1"/>
  <c r="P217" i="1"/>
  <c r="Q217" i="1"/>
  <c r="P218" i="1"/>
  <c r="Q218" i="1"/>
  <c r="P219" i="1"/>
  <c r="Q219" i="1"/>
  <c r="P220" i="1"/>
  <c r="Q220" i="1"/>
  <c r="P221" i="1"/>
  <c r="Q221" i="1"/>
  <c r="P222" i="1"/>
  <c r="Q222" i="1"/>
  <c r="P223" i="1"/>
  <c r="Q223" i="1"/>
  <c r="P224" i="1"/>
  <c r="Q224" i="1"/>
  <c r="P225" i="1"/>
  <c r="Q225" i="1"/>
  <c r="P226" i="1"/>
  <c r="Q226" i="1"/>
  <c r="P227" i="1"/>
  <c r="Q227" i="1"/>
  <c r="P228" i="1"/>
  <c r="Q228" i="1"/>
  <c r="P229" i="1"/>
  <c r="Q229" i="1"/>
  <c r="P230" i="1"/>
  <c r="Q230" i="1"/>
  <c r="P231" i="1"/>
  <c r="Q231" i="1"/>
  <c r="P232" i="1"/>
  <c r="Q232" i="1"/>
  <c r="P233" i="1"/>
  <c r="Q233" i="1"/>
  <c r="P234" i="1"/>
  <c r="Q234" i="1"/>
  <c r="P235" i="1"/>
  <c r="Q235" i="1"/>
  <c r="P236" i="1"/>
  <c r="Q236" i="1"/>
  <c r="P237" i="1"/>
  <c r="Q237" i="1"/>
  <c r="P238" i="1"/>
  <c r="Q238" i="1"/>
  <c r="P239" i="1"/>
  <c r="Q239" i="1"/>
  <c r="P240" i="1"/>
  <c r="Q240" i="1"/>
  <c r="P241" i="1"/>
  <c r="Q241" i="1"/>
  <c r="P242" i="1"/>
  <c r="Q242" i="1"/>
  <c r="P243" i="1"/>
  <c r="Q243" i="1"/>
  <c r="P244" i="1"/>
  <c r="Q244" i="1"/>
  <c r="P245" i="1"/>
  <c r="Q245" i="1"/>
  <c r="P246" i="1"/>
  <c r="Q246" i="1"/>
  <c r="P247" i="1"/>
  <c r="Q247" i="1"/>
  <c r="P248" i="1"/>
  <c r="Q248" i="1"/>
  <c r="P249" i="1"/>
  <c r="Q249" i="1"/>
  <c r="P250" i="1"/>
  <c r="Q250" i="1"/>
  <c r="P251" i="1"/>
  <c r="Q251" i="1"/>
  <c r="P252" i="1"/>
  <c r="Q252" i="1"/>
  <c r="P253" i="1"/>
  <c r="Q253" i="1"/>
  <c r="P254" i="1"/>
  <c r="Q254" i="1"/>
  <c r="P255" i="1"/>
  <c r="Q255" i="1"/>
  <c r="P256" i="1"/>
  <c r="Q256" i="1"/>
  <c r="P257" i="1"/>
  <c r="Q257" i="1"/>
  <c r="P258" i="1"/>
  <c r="Q258" i="1"/>
  <c r="P259" i="1"/>
  <c r="Q259" i="1"/>
  <c r="P260" i="1"/>
  <c r="Q260" i="1"/>
  <c r="P261" i="1"/>
  <c r="Q261" i="1"/>
  <c r="P262" i="1"/>
  <c r="Q262" i="1"/>
  <c r="P263" i="1"/>
  <c r="Q263" i="1"/>
  <c r="P264" i="1"/>
  <c r="Q264" i="1"/>
  <c r="P265" i="1"/>
  <c r="Q265" i="1"/>
  <c r="P266" i="1"/>
  <c r="Q266" i="1"/>
  <c r="P267" i="1"/>
  <c r="Q267" i="1"/>
  <c r="P268" i="1"/>
  <c r="Q268" i="1"/>
  <c r="P269" i="1"/>
  <c r="Q269" i="1"/>
  <c r="P270" i="1"/>
  <c r="Q270" i="1"/>
  <c r="P271" i="1"/>
  <c r="Q271" i="1"/>
  <c r="P272" i="1"/>
  <c r="Q272" i="1"/>
  <c r="P273" i="1"/>
  <c r="Q273" i="1"/>
  <c r="P274" i="1"/>
  <c r="Q274" i="1"/>
  <c r="R274" i="1" s="1"/>
  <c r="S274" i="1" s="1"/>
  <c r="P275" i="1"/>
  <c r="Q275" i="1"/>
  <c r="P276" i="1"/>
  <c r="Q276" i="1"/>
  <c r="P277" i="1"/>
  <c r="Q277" i="1"/>
  <c r="P278" i="1"/>
  <c r="Q278" i="1"/>
  <c r="P279" i="1"/>
  <c r="Q279" i="1"/>
  <c r="P280" i="1"/>
  <c r="Q280" i="1"/>
  <c r="P281" i="1"/>
  <c r="Q281" i="1"/>
  <c r="P282" i="1"/>
  <c r="Q282" i="1"/>
  <c r="P283" i="1"/>
  <c r="Q283" i="1"/>
  <c r="P284" i="1"/>
  <c r="Q284" i="1"/>
  <c r="P285" i="1"/>
  <c r="Q285" i="1"/>
  <c r="P286" i="1"/>
  <c r="Q286" i="1"/>
  <c r="P287" i="1"/>
  <c r="Q287" i="1"/>
  <c r="P288" i="1"/>
  <c r="Q288" i="1"/>
  <c r="P289" i="1"/>
  <c r="Q289" i="1"/>
  <c r="P290" i="1"/>
  <c r="Q290" i="1"/>
  <c r="P291" i="1"/>
  <c r="Q291" i="1"/>
  <c r="P292" i="1"/>
  <c r="Q292" i="1"/>
  <c r="P293" i="1"/>
  <c r="Q293" i="1"/>
  <c r="P294" i="1"/>
  <c r="Q294" i="1"/>
  <c r="P295" i="1"/>
  <c r="Q295" i="1"/>
  <c r="P296" i="1"/>
  <c r="Q296" i="1"/>
  <c r="P297" i="1"/>
  <c r="Q297" i="1"/>
  <c r="P298" i="1"/>
  <c r="Q298" i="1"/>
  <c r="P299" i="1"/>
  <c r="Q299" i="1"/>
  <c r="P300" i="1"/>
  <c r="Q300" i="1"/>
  <c r="P301" i="1"/>
  <c r="Q301" i="1"/>
  <c r="P302" i="1"/>
  <c r="Q302" i="1"/>
  <c r="P303" i="1"/>
  <c r="Q303" i="1"/>
  <c r="P304" i="1"/>
  <c r="Q304" i="1"/>
  <c r="P305" i="1"/>
  <c r="Q305" i="1"/>
  <c r="P306" i="1"/>
  <c r="Q306" i="1"/>
  <c r="P307" i="1"/>
  <c r="Q307" i="1"/>
  <c r="P308" i="1"/>
  <c r="Q308" i="1"/>
  <c r="P309" i="1"/>
  <c r="Q309" i="1"/>
  <c r="P310" i="1"/>
  <c r="Q310" i="1"/>
  <c r="P311" i="1"/>
  <c r="Q311" i="1"/>
  <c r="P312" i="1"/>
  <c r="Q312" i="1"/>
  <c r="P313" i="1"/>
  <c r="Q313" i="1"/>
  <c r="P314" i="1"/>
  <c r="Q314" i="1"/>
  <c r="P315" i="1"/>
  <c r="Q315" i="1"/>
  <c r="P316" i="1"/>
  <c r="Q316" i="1"/>
  <c r="P317" i="1"/>
  <c r="Q317" i="1"/>
  <c r="P318" i="1"/>
  <c r="Q318" i="1"/>
  <c r="P319" i="1"/>
  <c r="Q319" i="1"/>
  <c r="P320" i="1"/>
  <c r="Q320" i="1"/>
  <c r="P321" i="1"/>
  <c r="Q321" i="1"/>
  <c r="P322" i="1"/>
  <c r="Q322" i="1"/>
  <c r="P323" i="1"/>
  <c r="Q323" i="1"/>
  <c r="P324" i="1"/>
  <c r="Q324" i="1"/>
  <c r="P325" i="1"/>
  <c r="Q325" i="1"/>
  <c r="P326" i="1"/>
  <c r="Q326" i="1"/>
  <c r="P327" i="1"/>
  <c r="Q327" i="1"/>
  <c r="P328" i="1"/>
  <c r="Q328" i="1"/>
  <c r="P329" i="1"/>
  <c r="Q329" i="1"/>
  <c r="P330" i="1"/>
  <c r="Q330" i="1"/>
  <c r="R330" i="1" s="1"/>
  <c r="S330" i="1" s="1"/>
  <c r="P331" i="1"/>
  <c r="Q331" i="1"/>
  <c r="P332" i="1"/>
  <c r="Q332" i="1"/>
  <c r="P333" i="1"/>
  <c r="Q333" i="1"/>
  <c r="P334" i="1"/>
  <c r="Q334" i="1"/>
  <c r="P335" i="1"/>
  <c r="Q335" i="1"/>
  <c r="P336" i="1"/>
  <c r="Q336" i="1"/>
  <c r="P337" i="1"/>
  <c r="Q337" i="1"/>
  <c r="P338" i="1"/>
  <c r="Q338" i="1"/>
  <c r="R338" i="1" s="1"/>
  <c r="S338" i="1" s="1"/>
  <c r="P339" i="1"/>
  <c r="Q339" i="1"/>
  <c r="P340" i="1"/>
  <c r="Q340" i="1"/>
  <c r="P341" i="1"/>
  <c r="Q341" i="1"/>
  <c r="P342" i="1"/>
  <c r="Q342" i="1"/>
  <c r="P343" i="1"/>
  <c r="Q343" i="1"/>
  <c r="P344" i="1"/>
  <c r="Q344" i="1"/>
  <c r="P345" i="1"/>
  <c r="Q345" i="1"/>
  <c r="P346" i="1"/>
  <c r="Q346" i="1"/>
  <c r="P347" i="1"/>
  <c r="Q347" i="1"/>
  <c r="P348" i="1"/>
  <c r="Q348" i="1"/>
  <c r="P349" i="1"/>
  <c r="Q349" i="1"/>
  <c r="P350" i="1"/>
  <c r="Q350" i="1"/>
  <c r="P351" i="1"/>
  <c r="Q351" i="1"/>
  <c r="P352" i="1"/>
  <c r="Q352" i="1"/>
  <c r="P353" i="1"/>
  <c r="Q353" i="1"/>
  <c r="P354" i="1"/>
  <c r="Q354" i="1"/>
  <c r="P355" i="1"/>
  <c r="Q355" i="1"/>
  <c r="P356" i="1"/>
  <c r="Q356" i="1"/>
  <c r="P357" i="1"/>
  <c r="Q357" i="1"/>
  <c r="P358" i="1"/>
  <c r="Q358" i="1"/>
  <c r="P359" i="1"/>
  <c r="Q359" i="1"/>
  <c r="P360" i="1"/>
  <c r="Q360" i="1"/>
  <c r="P361" i="1"/>
  <c r="Q361" i="1"/>
  <c r="P362" i="1"/>
  <c r="Q362" i="1"/>
  <c r="P363" i="1"/>
  <c r="Q363" i="1"/>
  <c r="P364" i="1"/>
  <c r="Q364" i="1"/>
  <c r="P365" i="1"/>
  <c r="Q365" i="1"/>
  <c r="P366" i="1"/>
  <c r="Q366" i="1"/>
  <c r="P367" i="1"/>
  <c r="Q367" i="1"/>
  <c r="P368" i="1"/>
  <c r="Q368" i="1"/>
  <c r="P369" i="1"/>
  <c r="Q369" i="1"/>
  <c r="P370" i="1"/>
  <c r="Q370" i="1"/>
  <c r="R370" i="1" s="1"/>
  <c r="S370" i="1" s="1"/>
  <c r="P371" i="1"/>
  <c r="Q371" i="1"/>
  <c r="P372" i="1"/>
  <c r="Q372" i="1"/>
  <c r="P373" i="1"/>
  <c r="Q373" i="1"/>
  <c r="P374" i="1"/>
  <c r="Q374" i="1"/>
  <c r="P375" i="1"/>
  <c r="Q375" i="1"/>
  <c r="P376" i="1"/>
  <c r="Q376" i="1"/>
  <c r="P377" i="1"/>
  <c r="Q377" i="1"/>
  <c r="P378" i="1"/>
  <c r="Q378" i="1"/>
  <c r="P379" i="1"/>
  <c r="Q379" i="1"/>
  <c r="P380" i="1"/>
  <c r="Q380" i="1"/>
  <c r="P381" i="1"/>
  <c r="Q381" i="1"/>
  <c r="P382" i="1"/>
  <c r="Q382" i="1"/>
  <c r="P383" i="1"/>
  <c r="Q383" i="1"/>
  <c r="P384" i="1"/>
  <c r="Q384" i="1"/>
  <c r="P385" i="1"/>
  <c r="Q385" i="1"/>
  <c r="P386" i="1"/>
  <c r="Q386" i="1"/>
  <c r="P387" i="1"/>
  <c r="Q387" i="1"/>
  <c r="P388" i="1"/>
  <c r="Q388" i="1"/>
  <c r="P389" i="1"/>
  <c r="Q389" i="1"/>
  <c r="P390" i="1"/>
  <c r="Q390" i="1"/>
  <c r="P391" i="1"/>
  <c r="Q391" i="1"/>
  <c r="P392" i="1"/>
  <c r="Q392" i="1"/>
  <c r="P393" i="1"/>
  <c r="Q393" i="1"/>
  <c r="P394" i="1"/>
  <c r="Q394" i="1"/>
  <c r="P395" i="1"/>
  <c r="Q395" i="1"/>
  <c r="P396" i="1"/>
  <c r="Q396" i="1"/>
  <c r="P397" i="1"/>
  <c r="Q397" i="1"/>
  <c r="P398" i="1"/>
  <c r="Q398" i="1"/>
  <c r="P399" i="1"/>
  <c r="Q399" i="1"/>
  <c r="P400" i="1"/>
  <c r="Q400" i="1"/>
  <c r="P401" i="1"/>
  <c r="Q401" i="1"/>
  <c r="P402" i="1"/>
  <c r="Q402" i="1"/>
  <c r="P403" i="1"/>
  <c r="Q403" i="1"/>
  <c r="P404" i="1"/>
  <c r="Q404" i="1"/>
  <c r="P405" i="1"/>
  <c r="Q405" i="1"/>
  <c r="P406" i="1"/>
  <c r="Q406" i="1"/>
  <c r="P407" i="1"/>
  <c r="Q407" i="1"/>
  <c r="P408" i="1"/>
  <c r="Q408" i="1"/>
  <c r="P409" i="1"/>
  <c r="Q409" i="1"/>
  <c r="P410" i="1"/>
  <c r="Q410" i="1"/>
  <c r="P411" i="1"/>
  <c r="Q411" i="1"/>
  <c r="P412" i="1"/>
  <c r="Q412" i="1"/>
  <c r="P413" i="1"/>
  <c r="Q413" i="1"/>
  <c r="P414" i="1"/>
  <c r="Q414" i="1"/>
  <c r="P415" i="1"/>
  <c r="Q415" i="1"/>
  <c r="P416" i="1"/>
  <c r="Q416" i="1"/>
  <c r="P417" i="1"/>
  <c r="Q417" i="1"/>
  <c r="P418" i="1"/>
  <c r="Q418" i="1"/>
  <c r="P419" i="1"/>
  <c r="Q419" i="1"/>
  <c r="P420" i="1"/>
  <c r="Q420" i="1"/>
  <c r="P421" i="1"/>
  <c r="Q421" i="1"/>
  <c r="P422" i="1"/>
  <c r="Q422" i="1"/>
  <c r="P423" i="1"/>
  <c r="Q423" i="1"/>
  <c r="P424" i="1"/>
  <c r="Q424" i="1"/>
  <c r="P425" i="1"/>
  <c r="Q425" i="1"/>
  <c r="P426" i="1"/>
  <c r="Q426" i="1"/>
  <c r="P427" i="1"/>
  <c r="Q427" i="1"/>
  <c r="P428" i="1"/>
  <c r="Q428" i="1"/>
  <c r="P429" i="1"/>
  <c r="Q429" i="1"/>
  <c r="P430" i="1"/>
  <c r="Q430" i="1"/>
  <c r="P431" i="1"/>
  <c r="Q431" i="1"/>
  <c r="P432" i="1"/>
  <c r="Q432" i="1"/>
  <c r="P433" i="1"/>
  <c r="Q433" i="1"/>
  <c r="P434" i="1"/>
  <c r="Q434" i="1"/>
  <c r="R434" i="1" s="1"/>
  <c r="S434" i="1" s="1"/>
  <c r="P435" i="1"/>
  <c r="Q435" i="1"/>
  <c r="P436" i="1"/>
  <c r="Q436" i="1"/>
  <c r="P437" i="1"/>
  <c r="Q437" i="1"/>
  <c r="P438" i="1"/>
  <c r="Q438" i="1"/>
  <c r="P439" i="1"/>
  <c r="Q439" i="1"/>
  <c r="P440" i="1"/>
  <c r="Q440" i="1"/>
  <c r="P441" i="1"/>
  <c r="Q441" i="1"/>
  <c r="P442" i="1"/>
  <c r="Q442" i="1"/>
  <c r="P443" i="1"/>
  <c r="Q443" i="1"/>
  <c r="P444" i="1"/>
  <c r="Q444" i="1"/>
  <c r="P445" i="1"/>
  <c r="Q445" i="1"/>
  <c r="P446" i="1"/>
  <c r="Q446" i="1"/>
  <c r="P447" i="1"/>
  <c r="Q447" i="1"/>
  <c r="P448" i="1"/>
  <c r="Q448" i="1"/>
  <c r="P449" i="1"/>
  <c r="Q449" i="1"/>
  <c r="P450" i="1"/>
  <c r="Q450" i="1"/>
  <c r="P451" i="1"/>
  <c r="Q451" i="1"/>
  <c r="P452" i="1"/>
  <c r="Q452" i="1"/>
  <c r="P453" i="1"/>
  <c r="Q453" i="1"/>
  <c r="P454" i="1"/>
  <c r="Q454" i="1"/>
  <c r="P455" i="1"/>
  <c r="Q455" i="1"/>
  <c r="P456" i="1"/>
  <c r="Q456" i="1"/>
  <c r="P457" i="1"/>
  <c r="Q457" i="1"/>
  <c r="P458" i="1"/>
  <c r="Q458" i="1"/>
  <c r="P459" i="1"/>
  <c r="Q459" i="1"/>
  <c r="P460" i="1"/>
  <c r="Q460" i="1"/>
  <c r="P461" i="1"/>
  <c r="Q461" i="1"/>
  <c r="P462" i="1"/>
  <c r="Q462" i="1"/>
  <c r="P463" i="1"/>
  <c r="Q463" i="1"/>
  <c r="P464" i="1"/>
  <c r="Q464" i="1"/>
  <c r="P465" i="1"/>
  <c r="Q465" i="1"/>
  <c r="P466" i="1"/>
  <c r="Q466" i="1"/>
  <c r="P467" i="1"/>
  <c r="Q467" i="1"/>
  <c r="P468" i="1"/>
  <c r="Q468" i="1"/>
  <c r="P469" i="1"/>
  <c r="Q469" i="1"/>
  <c r="P470" i="1"/>
  <c r="Q470" i="1"/>
  <c r="P471" i="1"/>
  <c r="Q471" i="1"/>
  <c r="P472" i="1"/>
  <c r="Q472" i="1"/>
  <c r="P473" i="1"/>
  <c r="Q473" i="1"/>
  <c r="P474" i="1"/>
  <c r="Q474" i="1"/>
  <c r="P475" i="1"/>
  <c r="Q475" i="1"/>
  <c r="P476" i="1"/>
  <c r="Q476" i="1"/>
  <c r="P477" i="1"/>
  <c r="Q477" i="1"/>
  <c r="P478" i="1"/>
  <c r="Q478" i="1"/>
  <c r="P479" i="1"/>
  <c r="Q479" i="1"/>
  <c r="P480" i="1"/>
  <c r="Q480" i="1"/>
  <c r="P481" i="1"/>
  <c r="Q481" i="1"/>
  <c r="P482" i="1"/>
  <c r="Q482" i="1"/>
  <c r="P483" i="1"/>
  <c r="Q483" i="1"/>
  <c r="P484" i="1"/>
  <c r="Q484" i="1"/>
  <c r="P485" i="1"/>
  <c r="Q485" i="1"/>
  <c r="P486" i="1"/>
  <c r="Q486" i="1"/>
  <c r="P487" i="1"/>
  <c r="Q487" i="1"/>
  <c r="P488" i="1"/>
  <c r="Q488" i="1"/>
  <c r="P489" i="1"/>
  <c r="Q489" i="1"/>
  <c r="P490" i="1"/>
  <c r="Q490" i="1"/>
  <c r="P491" i="1"/>
  <c r="Q491" i="1"/>
  <c r="P492" i="1"/>
  <c r="Q492" i="1"/>
  <c r="P493" i="1"/>
  <c r="Q493" i="1"/>
  <c r="P494" i="1"/>
  <c r="Q494" i="1"/>
  <c r="P495" i="1"/>
  <c r="Q495" i="1"/>
  <c r="P496" i="1"/>
  <c r="Q496" i="1"/>
  <c r="P497" i="1"/>
  <c r="Q497" i="1"/>
  <c r="P498" i="1"/>
  <c r="Q498" i="1"/>
  <c r="P499" i="1"/>
  <c r="Q499" i="1"/>
  <c r="P500" i="1"/>
  <c r="Q500" i="1"/>
  <c r="P501" i="1"/>
  <c r="Q501" i="1"/>
  <c r="P502" i="1"/>
  <c r="Q502" i="1"/>
  <c r="P503" i="1"/>
  <c r="Q503" i="1"/>
  <c r="P504" i="1"/>
  <c r="Q504" i="1"/>
  <c r="P505" i="1"/>
  <c r="Q505" i="1"/>
  <c r="P506" i="1"/>
  <c r="Q506" i="1"/>
  <c r="P507" i="1"/>
  <c r="Q507" i="1"/>
  <c r="P508" i="1"/>
  <c r="Q508" i="1"/>
  <c r="P509" i="1"/>
  <c r="Q509" i="1"/>
  <c r="P510" i="1"/>
  <c r="Q510" i="1"/>
  <c r="P511" i="1"/>
  <c r="Q511" i="1"/>
  <c r="P512" i="1"/>
  <c r="Q512" i="1"/>
  <c r="P513" i="1"/>
  <c r="Q513" i="1"/>
  <c r="P514" i="1"/>
  <c r="Q514" i="1"/>
  <c r="P515" i="1"/>
  <c r="Q515" i="1"/>
  <c r="P516" i="1"/>
  <c r="Q516" i="1"/>
  <c r="P517" i="1"/>
  <c r="Q517" i="1"/>
  <c r="P518" i="1"/>
  <c r="Q518" i="1"/>
  <c r="P519" i="1"/>
  <c r="Q519" i="1"/>
  <c r="P520" i="1"/>
  <c r="Q520" i="1"/>
  <c r="P521" i="1"/>
  <c r="Q521" i="1"/>
  <c r="P522" i="1"/>
  <c r="Q522" i="1"/>
  <c r="P523" i="1"/>
  <c r="Q523" i="1"/>
  <c r="P524" i="1"/>
  <c r="Q524" i="1"/>
  <c r="P525" i="1"/>
  <c r="Q525" i="1"/>
  <c r="P526" i="1"/>
  <c r="Q526" i="1"/>
  <c r="P527" i="1"/>
  <c r="Q527" i="1"/>
  <c r="P528" i="1"/>
  <c r="Q528" i="1"/>
  <c r="P529" i="1"/>
  <c r="Q529" i="1"/>
  <c r="P530" i="1"/>
  <c r="Q530" i="1"/>
  <c r="P531" i="1"/>
  <c r="Q531" i="1"/>
  <c r="P532" i="1"/>
  <c r="Q532" i="1"/>
  <c r="P533" i="1"/>
  <c r="Q533" i="1"/>
  <c r="P534" i="1"/>
  <c r="Q534" i="1"/>
  <c r="P535" i="1"/>
  <c r="Q535" i="1"/>
  <c r="P536" i="1"/>
  <c r="Q536" i="1"/>
  <c r="P537" i="1"/>
  <c r="Q537" i="1"/>
  <c r="P538" i="1"/>
  <c r="Q538" i="1"/>
  <c r="P539" i="1"/>
  <c r="Q539" i="1"/>
  <c r="P540" i="1"/>
  <c r="Q540" i="1"/>
  <c r="P541" i="1"/>
  <c r="Q541" i="1"/>
  <c r="P542" i="1"/>
  <c r="Q542" i="1"/>
  <c r="P543" i="1"/>
  <c r="Q543" i="1"/>
  <c r="P544" i="1"/>
  <c r="Q544" i="1"/>
  <c r="P545" i="1"/>
  <c r="Q545" i="1"/>
  <c r="P546" i="1"/>
  <c r="Q546" i="1"/>
  <c r="P547" i="1"/>
  <c r="Q547" i="1"/>
  <c r="P548" i="1"/>
  <c r="Q548" i="1"/>
  <c r="P549" i="1"/>
  <c r="Q549" i="1"/>
  <c r="P550" i="1"/>
  <c r="Q550" i="1"/>
  <c r="P551" i="1"/>
  <c r="Q551" i="1"/>
  <c r="P552" i="1"/>
  <c r="Q552" i="1"/>
  <c r="P553" i="1"/>
  <c r="Q553" i="1"/>
  <c r="P554" i="1"/>
  <c r="Q554" i="1"/>
  <c r="P555" i="1"/>
  <c r="Q555" i="1"/>
  <c r="P556" i="1"/>
  <c r="Q556" i="1"/>
  <c r="P557" i="1"/>
  <c r="Q557" i="1"/>
  <c r="P558" i="1"/>
  <c r="Q558" i="1"/>
  <c r="P559" i="1"/>
  <c r="Q559" i="1"/>
  <c r="P560" i="1"/>
  <c r="Q560" i="1"/>
  <c r="P561" i="1"/>
  <c r="Q561" i="1"/>
  <c r="P562" i="1"/>
  <c r="Q562" i="1"/>
  <c r="P563" i="1"/>
  <c r="Q563" i="1"/>
  <c r="P564" i="1"/>
  <c r="Q564" i="1"/>
  <c r="P565" i="1"/>
  <c r="Q565" i="1"/>
  <c r="P566" i="1"/>
  <c r="Q566" i="1"/>
  <c r="P567" i="1"/>
  <c r="Q567" i="1"/>
  <c r="P568" i="1"/>
  <c r="Q568" i="1"/>
  <c r="P569" i="1"/>
  <c r="Q569" i="1"/>
  <c r="P570" i="1"/>
  <c r="Q570" i="1"/>
  <c r="P571" i="1"/>
  <c r="Q571" i="1"/>
  <c r="P572" i="1"/>
  <c r="Q572" i="1"/>
  <c r="P573" i="1"/>
  <c r="Q573" i="1"/>
  <c r="P574" i="1"/>
  <c r="Q574" i="1"/>
  <c r="P575" i="1"/>
  <c r="Q575" i="1"/>
  <c r="P576" i="1"/>
  <c r="Q576" i="1"/>
  <c r="P577" i="1"/>
  <c r="Q577" i="1"/>
  <c r="P578" i="1"/>
  <c r="Q578" i="1"/>
  <c r="P579" i="1"/>
  <c r="Q579" i="1"/>
  <c r="P580" i="1"/>
  <c r="Q580" i="1"/>
  <c r="P581" i="1"/>
  <c r="Q581" i="1"/>
  <c r="P582" i="1"/>
  <c r="Q582" i="1"/>
  <c r="P583" i="1"/>
  <c r="Q583" i="1"/>
  <c r="P584" i="1"/>
  <c r="Q584" i="1"/>
  <c r="P585" i="1"/>
  <c r="Q585" i="1"/>
  <c r="P586" i="1"/>
  <c r="Q586" i="1"/>
  <c r="P587" i="1"/>
  <c r="Q587" i="1"/>
  <c r="P588" i="1"/>
  <c r="Q588" i="1"/>
  <c r="P589" i="1"/>
  <c r="Q589" i="1"/>
  <c r="P590" i="1"/>
  <c r="Q590" i="1"/>
  <c r="P591" i="1"/>
  <c r="Q591" i="1"/>
  <c r="P592" i="1"/>
  <c r="Q592" i="1"/>
  <c r="P593" i="1"/>
  <c r="Q593" i="1"/>
  <c r="P594" i="1"/>
  <c r="Q594" i="1"/>
  <c r="P595" i="1"/>
  <c r="Q595" i="1"/>
  <c r="P596" i="1"/>
  <c r="Q596" i="1"/>
  <c r="P597" i="1"/>
  <c r="Q597" i="1"/>
  <c r="P598" i="1"/>
  <c r="Q598" i="1"/>
  <c r="P599" i="1"/>
  <c r="R599" i="1" s="1"/>
  <c r="S599" i="1" s="1"/>
  <c r="Q599" i="1"/>
  <c r="P600" i="1"/>
  <c r="Q600" i="1"/>
  <c r="P601" i="1"/>
  <c r="Q601" i="1"/>
  <c r="P602" i="1"/>
  <c r="Q602" i="1"/>
  <c r="P603" i="1"/>
  <c r="Q603" i="1"/>
  <c r="P604" i="1"/>
  <c r="Q604" i="1"/>
  <c r="P605" i="1"/>
  <c r="Q605" i="1"/>
  <c r="P606" i="1"/>
  <c r="Q606" i="1"/>
  <c r="P607" i="1"/>
  <c r="R607" i="1" s="1"/>
  <c r="S607" i="1" s="1"/>
  <c r="Q607" i="1"/>
  <c r="P608" i="1"/>
  <c r="Q608" i="1"/>
  <c r="P609" i="1"/>
  <c r="Q609" i="1"/>
  <c r="P610" i="1"/>
  <c r="Q610" i="1"/>
  <c r="P611" i="1"/>
  <c r="Q611" i="1"/>
  <c r="P612" i="1"/>
  <c r="Q612" i="1"/>
  <c r="P613" i="1"/>
  <c r="Q613" i="1"/>
  <c r="P614" i="1"/>
  <c r="Q614" i="1"/>
  <c r="P615" i="1"/>
  <c r="R615" i="1" s="1"/>
  <c r="S615" i="1" s="1"/>
  <c r="Q615" i="1"/>
  <c r="P616" i="1"/>
  <c r="Q616" i="1"/>
  <c r="P617" i="1"/>
  <c r="Q617" i="1"/>
  <c r="P618" i="1"/>
  <c r="Q618" i="1"/>
  <c r="P619" i="1"/>
  <c r="Q619" i="1"/>
  <c r="P620" i="1"/>
  <c r="Q620" i="1"/>
  <c r="P621" i="1"/>
  <c r="Q621" i="1"/>
  <c r="P622" i="1"/>
  <c r="Q622" i="1"/>
  <c r="P623" i="1"/>
  <c r="R623" i="1" s="1"/>
  <c r="S623" i="1" s="1"/>
  <c r="Q623" i="1"/>
  <c r="P624" i="1"/>
  <c r="Q624" i="1"/>
  <c r="P625" i="1"/>
  <c r="Q625" i="1"/>
  <c r="P626" i="1"/>
  <c r="Q626" i="1"/>
  <c r="R626" i="1" s="1"/>
  <c r="S626" i="1" s="1"/>
  <c r="P627" i="1"/>
  <c r="Q627" i="1"/>
  <c r="P628" i="1"/>
  <c r="Q628" i="1"/>
  <c r="P629" i="1"/>
  <c r="Q629" i="1"/>
  <c r="P630" i="1"/>
  <c r="Q630" i="1"/>
  <c r="P631" i="1"/>
  <c r="R631" i="1" s="1"/>
  <c r="S631" i="1" s="1"/>
  <c r="Q631" i="1"/>
  <c r="P632" i="1"/>
  <c r="Q632" i="1"/>
  <c r="P633" i="1"/>
  <c r="Q633" i="1"/>
  <c r="P634" i="1"/>
  <c r="Q634" i="1"/>
  <c r="P635" i="1"/>
  <c r="Q635" i="1"/>
  <c r="P636" i="1"/>
  <c r="Q636" i="1"/>
  <c r="P637" i="1"/>
  <c r="Q637" i="1"/>
  <c r="P638" i="1"/>
  <c r="Q638" i="1"/>
  <c r="P639" i="1"/>
  <c r="R639" i="1" s="1"/>
  <c r="S639" i="1" s="1"/>
  <c r="Q639" i="1"/>
  <c r="P640" i="1"/>
  <c r="Q640" i="1"/>
  <c r="P641" i="1"/>
  <c r="Q641" i="1"/>
  <c r="P642" i="1"/>
  <c r="Q642" i="1"/>
  <c r="P643" i="1"/>
  <c r="Q643" i="1"/>
  <c r="P644" i="1"/>
  <c r="Q644" i="1"/>
  <c r="P645" i="1"/>
  <c r="Q645" i="1"/>
  <c r="P646" i="1"/>
  <c r="Q646" i="1"/>
  <c r="P647" i="1"/>
  <c r="R647" i="1" s="1"/>
  <c r="S647" i="1" s="1"/>
  <c r="Q647" i="1"/>
  <c r="P648" i="1"/>
  <c r="Q648" i="1"/>
  <c r="P649" i="1"/>
  <c r="Q649" i="1"/>
  <c r="P650" i="1"/>
  <c r="Q650" i="1"/>
  <c r="P651" i="1"/>
  <c r="Q651" i="1"/>
  <c r="P652" i="1"/>
  <c r="Q652" i="1"/>
  <c r="P653" i="1"/>
  <c r="Q653" i="1"/>
  <c r="P654" i="1"/>
  <c r="Q654" i="1"/>
  <c r="P655" i="1"/>
  <c r="R655" i="1" s="1"/>
  <c r="S655" i="1" s="1"/>
  <c r="Q655" i="1"/>
  <c r="P656" i="1"/>
  <c r="Q656" i="1"/>
  <c r="P657" i="1"/>
  <c r="Q657" i="1"/>
  <c r="P658" i="1"/>
  <c r="Q658" i="1"/>
  <c r="P659" i="1"/>
  <c r="Q659" i="1"/>
  <c r="P660" i="1"/>
  <c r="Q660" i="1"/>
  <c r="P661" i="1"/>
  <c r="Q661" i="1"/>
  <c r="P662" i="1"/>
  <c r="Q662" i="1"/>
  <c r="P663" i="1"/>
  <c r="R663" i="1" s="1"/>
  <c r="S663" i="1" s="1"/>
  <c r="Q663" i="1"/>
  <c r="P664" i="1"/>
  <c r="Q664" i="1"/>
  <c r="P665" i="1"/>
  <c r="Q665" i="1"/>
  <c r="P666" i="1"/>
  <c r="Q666" i="1"/>
  <c r="P667" i="1"/>
  <c r="Q667" i="1"/>
  <c r="P668" i="1"/>
  <c r="Q668" i="1"/>
  <c r="P669" i="1"/>
  <c r="Q669" i="1"/>
  <c r="P670" i="1"/>
  <c r="Q670" i="1"/>
  <c r="P671" i="1"/>
  <c r="R671" i="1" s="1"/>
  <c r="S671" i="1" s="1"/>
  <c r="Q671" i="1"/>
  <c r="P672" i="1"/>
  <c r="Q672" i="1"/>
  <c r="P673" i="1"/>
  <c r="Q673" i="1"/>
  <c r="P674" i="1"/>
  <c r="Q674" i="1"/>
  <c r="P675" i="1"/>
  <c r="Q675" i="1"/>
  <c r="P676" i="1"/>
  <c r="Q676" i="1"/>
  <c r="P677" i="1"/>
  <c r="Q677" i="1"/>
  <c r="P678" i="1"/>
  <c r="Q678" i="1"/>
  <c r="P679" i="1"/>
  <c r="R679" i="1" s="1"/>
  <c r="S679" i="1" s="1"/>
  <c r="Q679" i="1"/>
  <c r="P680" i="1"/>
  <c r="Q680" i="1"/>
  <c r="P681" i="1"/>
  <c r="Q681" i="1"/>
  <c r="P682" i="1"/>
  <c r="Q682" i="1"/>
  <c r="P683" i="1"/>
  <c r="Q683" i="1"/>
  <c r="P684" i="1"/>
  <c r="Q684" i="1"/>
  <c r="P685" i="1"/>
  <c r="Q685" i="1"/>
  <c r="P686" i="1"/>
  <c r="Q686" i="1"/>
  <c r="P687" i="1"/>
  <c r="R687" i="1" s="1"/>
  <c r="S687" i="1" s="1"/>
  <c r="Q687" i="1"/>
  <c r="P688" i="1"/>
  <c r="Q688" i="1"/>
  <c r="P689" i="1"/>
  <c r="Q689" i="1"/>
  <c r="P690" i="1"/>
  <c r="Q690" i="1"/>
  <c r="R690" i="1" s="1"/>
  <c r="S690" i="1" s="1"/>
  <c r="P691" i="1"/>
  <c r="Q691" i="1"/>
  <c r="P692" i="1"/>
  <c r="Q692" i="1"/>
  <c r="P693" i="1"/>
  <c r="Q693" i="1"/>
  <c r="P694" i="1"/>
  <c r="Q694" i="1"/>
  <c r="P695" i="1"/>
  <c r="R695" i="1" s="1"/>
  <c r="S695" i="1" s="1"/>
  <c r="Q695" i="1"/>
  <c r="P696" i="1"/>
  <c r="Q696" i="1"/>
  <c r="P697" i="1"/>
  <c r="Q697" i="1"/>
  <c r="P698" i="1"/>
  <c r="Q698" i="1"/>
  <c r="P699" i="1"/>
  <c r="Q699" i="1"/>
  <c r="P700" i="1"/>
  <c r="Q700" i="1"/>
  <c r="P701" i="1"/>
  <c r="Q701" i="1"/>
  <c r="P702" i="1"/>
  <c r="Q702" i="1"/>
  <c r="P703" i="1"/>
  <c r="R703" i="1" s="1"/>
  <c r="S703" i="1" s="1"/>
  <c r="Q703" i="1"/>
  <c r="P704" i="1"/>
  <c r="Q704" i="1"/>
  <c r="P705" i="1"/>
  <c r="Q705" i="1"/>
  <c r="P706" i="1"/>
  <c r="Q706" i="1"/>
  <c r="P707" i="1"/>
  <c r="Q707" i="1"/>
  <c r="P708" i="1"/>
  <c r="Q708" i="1"/>
  <c r="P709" i="1"/>
  <c r="Q709" i="1"/>
  <c r="P710" i="1"/>
  <c r="Q710" i="1"/>
  <c r="P711" i="1"/>
  <c r="R711" i="1" s="1"/>
  <c r="S711" i="1" s="1"/>
  <c r="Q711" i="1"/>
  <c r="P712" i="1"/>
  <c r="Q712" i="1"/>
  <c r="P713" i="1"/>
  <c r="Q713" i="1"/>
  <c r="P714" i="1"/>
  <c r="Q714" i="1"/>
  <c r="P715" i="1"/>
  <c r="Q715" i="1"/>
  <c r="P716" i="1"/>
  <c r="Q716" i="1"/>
  <c r="P717" i="1"/>
  <c r="Q717" i="1"/>
  <c r="P718" i="1"/>
  <c r="Q718" i="1"/>
  <c r="P719" i="1"/>
  <c r="R719" i="1" s="1"/>
  <c r="S719" i="1" s="1"/>
  <c r="Q719" i="1"/>
  <c r="P720" i="1"/>
  <c r="Q720" i="1"/>
  <c r="P721" i="1"/>
  <c r="Q721" i="1"/>
  <c r="P722" i="1"/>
  <c r="Q722" i="1"/>
  <c r="P723" i="1"/>
  <c r="Q723" i="1"/>
  <c r="P724" i="1"/>
  <c r="Q724" i="1"/>
  <c r="P725" i="1"/>
  <c r="Q725" i="1"/>
  <c r="P726" i="1"/>
  <c r="Q726" i="1"/>
  <c r="P727" i="1"/>
  <c r="R727" i="1" s="1"/>
  <c r="S727" i="1" s="1"/>
  <c r="Q727" i="1"/>
  <c r="P728" i="1"/>
  <c r="Q728" i="1"/>
  <c r="P729" i="1"/>
  <c r="Q729" i="1"/>
  <c r="P730" i="1"/>
  <c r="Q730" i="1"/>
  <c r="P731" i="1"/>
  <c r="Q731" i="1"/>
  <c r="P732" i="1"/>
  <c r="Q732" i="1"/>
  <c r="P733" i="1"/>
  <c r="Q733" i="1"/>
  <c r="P734" i="1"/>
  <c r="Q734" i="1"/>
  <c r="P735" i="1"/>
  <c r="R735" i="1" s="1"/>
  <c r="S735" i="1" s="1"/>
  <c r="Q735" i="1"/>
  <c r="P736" i="1"/>
  <c r="Q736" i="1"/>
  <c r="P737" i="1"/>
  <c r="Q737" i="1"/>
  <c r="P738" i="1"/>
  <c r="Q738" i="1"/>
  <c r="P739" i="1"/>
  <c r="Q739" i="1"/>
  <c r="P740" i="1"/>
  <c r="Q740" i="1"/>
  <c r="P741" i="1"/>
  <c r="Q741" i="1"/>
  <c r="P742" i="1"/>
  <c r="Q742" i="1"/>
  <c r="P743" i="1"/>
  <c r="R743" i="1" s="1"/>
  <c r="S743" i="1" s="1"/>
  <c r="Q743" i="1"/>
  <c r="P744" i="1"/>
  <c r="Q744" i="1"/>
  <c r="P745" i="1"/>
  <c r="Q745" i="1"/>
  <c r="P746" i="1"/>
  <c r="Q746" i="1"/>
  <c r="P747" i="1"/>
  <c r="Q747" i="1"/>
  <c r="P748" i="1"/>
  <c r="Q748" i="1"/>
  <c r="P749" i="1"/>
  <c r="Q749" i="1"/>
  <c r="P750" i="1"/>
  <c r="Q750" i="1"/>
  <c r="P751" i="1"/>
  <c r="R751" i="1" s="1"/>
  <c r="S751" i="1" s="1"/>
  <c r="Q751" i="1"/>
  <c r="P752" i="1"/>
  <c r="Q752" i="1"/>
  <c r="P753" i="1"/>
  <c r="Q753" i="1"/>
  <c r="P754" i="1"/>
  <c r="Q754" i="1"/>
  <c r="P755" i="1"/>
  <c r="Q755" i="1"/>
  <c r="P756" i="1"/>
  <c r="Q756" i="1"/>
  <c r="P757" i="1"/>
  <c r="Q757" i="1"/>
  <c r="P758" i="1"/>
  <c r="Q758" i="1"/>
  <c r="P759" i="1"/>
  <c r="R759" i="1" s="1"/>
  <c r="S759" i="1" s="1"/>
  <c r="Q759" i="1"/>
  <c r="P760" i="1"/>
  <c r="Q760" i="1"/>
  <c r="P761" i="1"/>
  <c r="Q761" i="1"/>
  <c r="P762" i="1"/>
  <c r="Q762" i="1"/>
  <c r="P763" i="1"/>
  <c r="Q763" i="1"/>
  <c r="P764" i="1"/>
  <c r="Q764" i="1"/>
  <c r="P765" i="1"/>
  <c r="Q765" i="1"/>
  <c r="P766" i="1"/>
  <c r="Q766" i="1"/>
  <c r="P767" i="1"/>
  <c r="R767" i="1" s="1"/>
  <c r="S767" i="1" s="1"/>
  <c r="Q767" i="1"/>
  <c r="P768" i="1"/>
  <c r="Q768" i="1"/>
  <c r="P769" i="1"/>
  <c r="Q769" i="1"/>
  <c r="P770" i="1"/>
  <c r="Q770" i="1"/>
  <c r="P771" i="1"/>
  <c r="Q771" i="1"/>
  <c r="P772" i="1"/>
  <c r="Q772" i="1"/>
  <c r="P773" i="1"/>
  <c r="Q773" i="1"/>
  <c r="P774" i="1"/>
  <c r="Q774" i="1"/>
  <c r="P775" i="1"/>
  <c r="R775" i="1" s="1"/>
  <c r="S775" i="1" s="1"/>
  <c r="Q775" i="1"/>
  <c r="P776" i="1"/>
  <c r="Q776" i="1"/>
  <c r="P777" i="1"/>
  <c r="Q777" i="1"/>
  <c r="P778" i="1"/>
  <c r="Q778" i="1"/>
  <c r="P779" i="1"/>
  <c r="Q779" i="1"/>
  <c r="P780" i="1"/>
  <c r="Q780" i="1"/>
  <c r="P781" i="1"/>
  <c r="Q781" i="1"/>
  <c r="P782" i="1"/>
  <c r="Q782" i="1"/>
  <c r="P783" i="1"/>
  <c r="R783" i="1" s="1"/>
  <c r="S783" i="1" s="1"/>
  <c r="Q783" i="1"/>
  <c r="P784" i="1"/>
  <c r="Q784" i="1"/>
  <c r="P785" i="1"/>
  <c r="Q785" i="1"/>
  <c r="P786" i="1"/>
  <c r="Q786" i="1"/>
  <c r="P787" i="1"/>
  <c r="Q787" i="1"/>
  <c r="P788" i="1"/>
  <c r="Q788" i="1"/>
  <c r="P789" i="1"/>
  <c r="Q789" i="1"/>
  <c r="P790" i="1"/>
  <c r="Q790" i="1"/>
  <c r="P791" i="1"/>
  <c r="R791" i="1" s="1"/>
  <c r="S791" i="1" s="1"/>
  <c r="Q791" i="1"/>
  <c r="P792" i="1"/>
  <c r="Q792" i="1"/>
  <c r="P793" i="1"/>
  <c r="Q793" i="1"/>
  <c r="P794" i="1"/>
  <c r="Q794" i="1"/>
  <c r="P795" i="1"/>
  <c r="Q795" i="1"/>
  <c r="P796" i="1"/>
  <c r="Q796" i="1"/>
  <c r="P797" i="1"/>
  <c r="Q797" i="1"/>
  <c r="P798" i="1"/>
  <c r="Q798" i="1"/>
  <c r="P799" i="1"/>
  <c r="R799" i="1" s="1"/>
  <c r="S799" i="1" s="1"/>
  <c r="Q799" i="1"/>
  <c r="P800" i="1"/>
  <c r="Q800" i="1"/>
  <c r="P801" i="1"/>
  <c r="Q801" i="1"/>
  <c r="P802" i="1"/>
  <c r="Q802" i="1"/>
  <c r="P803" i="1"/>
  <c r="Q803" i="1"/>
  <c r="P804" i="1"/>
  <c r="Q804" i="1"/>
  <c r="P805" i="1"/>
  <c r="Q805" i="1"/>
  <c r="P806" i="1"/>
  <c r="Q806" i="1"/>
  <c r="P807" i="1"/>
  <c r="R807" i="1" s="1"/>
  <c r="S807" i="1" s="1"/>
  <c r="Q807" i="1"/>
  <c r="P808" i="1"/>
  <c r="Q808" i="1"/>
  <c r="P809" i="1"/>
  <c r="Q809" i="1"/>
  <c r="P810" i="1"/>
  <c r="Q810" i="1"/>
  <c r="P811" i="1"/>
  <c r="Q811" i="1"/>
  <c r="P812" i="1"/>
  <c r="Q812" i="1"/>
  <c r="P813" i="1"/>
  <c r="Q813" i="1"/>
  <c r="P814" i="1"/>
  <c r="Q814" i="1"/>
  <c r="P815" i="1"/>
  <c r="R815" i="1" s="1"/>
  <c r="S815" i="1" s="1"/>
  <c r="Q815" i="1"/>
  <c r="P816" i="1"/>
  <c r="Q816" i="1"/>
  <c r="P817" i="1"/>
  <c r="Q817" i="1"/>
  <c r="P818" i="1"/>
  <c r="Q818" i="1"/>
  <c r="R818" i="1" s="1"/>
  <c r="S818" i="1" s="1"/>
  <c r="P819" i="1"/>
  <c r="Q819" i="1"/>
  <c r="P820" i="1"/>
  <c r="Q820" i="1"/>
  <c r="P821" i="1"/>
  <c r="Q821" i="1"/>
  <c r="P822" i="1"/>
  <c r="Q822" i="1"/>
  <c r="P823" i="1"/>
  <c r="R823" i="1" s="1"/>
  <c r="S823" i="1" s="1"/>
  <c r="Q823" i="1"/>
  <c r="P824" i="1"/>
  <c r="Q824" i="1"/>
  <c r="P825" i="1"/>
  <c r="Q825" i="1"/>
  <c r="P826" i="1"/>
  <c r="Q826" i="1"/>
  <c r="P827" i="1"/>
  <c r="Q827" i="1"/>
  <c r="P828" i="1"/>
  <c r="Q828" i="1"/>
  <c r="P829" i="1"/>
  <c r="Q829" i="1"/>
  <c r="P830" i="1"/>
  <c r="Q830" i="1"/>
  <c r="P831" i="1"/>
  <c r="R831" i="1" s="1"/>
  <c r="S831" i="1" s="1"/>
  <c r="Q831" i="1"/>
  <c r="P832" i="1"/>
  <c r="Q832" i="1"/>
  <c r="P833" i="1"/>
  <c r="Q833" i="1"/>
  <c r="P834" i="1"/>
  <c r="Q834" i="1"/>
  <c r="P835" i="1"/>
  <c r="Q835" i="1"/>
  <c r="P836" i="1"/>
  <c r="Q836" i="1"/>
  <c r="P837" i="1"/>
  <c r="Q837" i="1"/>
  <c r="P838" i="1"/>
  <c r="Q838" i="1"/>
  <c r="P839" i="1"/>
  <c r="R839" i="1" s="1"/>
  <c r="S839" i="1" s="1"/>
  <c r="Q839" i="1"/>
  <c r="P840" i="1"/>
  <c r="Q840" i="1"/>
  <c r="P841" i="1"/>
  <c r="Q841" i="1"/>
  <c r="P842" i="1"/>
  <c r="Q842" i="1"/>
  <c r="P843" i="1"/>
  <c r="Q843" i="1"/>
  <c r="P844" i="1"/>
  <c r="Q844" i="1"/>
  <c r="P845" i="1"/>
  <c r="Q845" i="1"/>
  <c r="P846" i="1"/>
  <c r="Q846" i="1"/>
  <c r="P847" i="1"/>
  <c r="R847" i="1" s="1"/>
  <c r="S847" i="1" s="1"/>
  <c r="Q847" i="1"/>
  <c r="P848" i="1"/>
  <c r="Q848" i="1"/>
  <c r="P849" i="1"/>
  <c r="Q849" i="1"/>
  <c r="P850" i="1"/>
  <c r="Q850" i="1"/>
  <c r="P851" i="1"/>
  <c r="Q851" i="1"/>
  <c r="P852" i="1"/>
  <c r="Q852" i="1"/>
  <c r="P853" i="1"/>
  <c r="Q853" i="1"/>
  <c r="P854" i="1"/>
  <c r="Q854" i="1"/>
  <c r="P855" i="1"/>
  <c r="R855" i="1" s="1"/>
  <c r="S855" i="1" s="1"/>
  <c r="Q855" i="1"/>
  <c r="P856" i="1"/>
  <c r="Q856" i="1"/>
  <c r="P857" i="1"/>
  <c r="Q857" i="1"/>
  <c r="P858" i="1"/>
  <c r="Q858" i="1"/>
  <c r="P859" i="1"/>
  <c r="Q859" i="1"/>
  <c r="P860" i="1"/>
  <c r="Q860" i="1"/>
  <c r="P861" i="1"/>
  <c r="Q861" i="1"/>
  <c r="P862" i="1"/>
  <c r="Q862" i="1"/>
  <c r="P863" i="1"/>
  <c r="R863" i="1" s="1"/>
  <c r="S863" i="1" s="1"/>
  <c r="Q863" i="1"/>
  <c r="P864" i="1"/>
  <c r="Q864" i="1"/>
  <c r="P865" i="1"/>
  <c r="Q865" i="1"/>
  <c r="P866" i="1"/>
  <c r="Q866" i="1"/>
  <c r="P867" i="1"/>
  <c r="Q867" i="1"/>
  <c r="P868" i="1"/>
  <c r="Q868" i="1"/>
  <c r="P869" i="1"/>
  <c r="Q869" i="1"/>
  <c r="P870" i="1"/>
  <c r="Q870" i="1"/>
  <c r="P871" i="1"/>
  <c r="R871" i="1" s="1"/>
  <c r="S871" i="1" s="1"/>
  <c r="Q871" i="1"/>
  <c r="P872" i="1"/>
  <c r="Q872" i="1"/>
  <c r="P873" i="1"/>
  <c r="Q873" i="1"/>
  <c r="P874" i="1"/>
  <c r="Q874" i="1"/>
  <c r="P875" i="1"/>
  <c r="Q875" i="1"/>
  <c r="P876" i="1"/>
  <c r="Q876" i="1"/>
  <c r="P877" i="1"/>
  <c r="Q877" i="1"/>
  <c r="P878" i="1"/>
  <c r="Q878" i="1"/>
  <c r="P879" i="1"/>
  <c r="R879" i="1" s="1"/>
  <c r="S879" i="1" s="1"/>
  <c r="Q879" i="1"/>
  <c r="P880" i="1"/>
  <c r="Q880" i="1"/>
  <c r="P881" i="1"/>
  <c r="Q881" i="1"/>
  <c r="P882" i="1"/>
  <c r="Q882" i="1"/>
  <c r="R882" i="1" s="1"/>
  <c r="S882" i="1" s="1"/>
  <c r="P883" i="1"/>
  <c r="Q883" i="1"/>
  <c r="P884" i="1"/>
  <c r="Q884" i="1"/>
  <c r="P885" i="1"/>
  <c r="Q885" i="1"/>
  <c r="P886" i="1"/>
  <c r="Q886" i="1"/>
  <c r="P887" i="1"/>
  <c r="R887" i="1" s="1"/>
  <c r="S887" i="1" s="1"/>
  <c r="Q887" i="1"/>
  <c r="P888" i="1"/>
  <c r="Q888" i="1"/>
  <c r="P889" i="1"/>
  <c r="Q889" i="1"/>
  <c r="P890" i="1"/>
  <c r="Q890" i="1"/>
  <c r="P891" i="1"/>
  <c r="Q891" i="1"/>
  <c r="P892" i="1"/>
  <c r="Q892" i="1"/>
  <c r="P893" i="1"/>
  <c r="Q893" i="1"/>
  <c r="P894" i="1"/>
  <c r="Q894" i="1"/>
  <c r="P895" i="1"/>
  <c r="R895" i="1" s="1"/>
  <c r="S895" i="1" s="1"/>
  <c r="Q895" i="1"/>
  <c r="P896" i="1"/>
  <c r="Q896" i="1"/>
  <c r="P897" i="1"/>
  <c r="Q897" i="1"/>
  <c r="P898" i="1"/>
  <c r="Q898" i="1"/>
  <c r="P899" i="1"/>
  <c r="Q899" i="1"/>
  <c r="P900" i="1"/>
  <c r="Q900" i="1"/>
  <c r="P901" i="1"/>
  <c r="Q901" i="1"/>
  <c r="P902" i="1"/>
  <c r="Q902" i="1"/>
  <c r="P903" i="1"/>
  <c r="R903" i="1" s="1"/>
  <c r="S903" i="1" s="1"/>
  <c r="Q903" i="1"/>
  <c r="P904" i="1"/>
  <c r="Q904" i="1"/>
  <c r="P905" i="1"/>
  <c r="Q905" i="1"/>
  <c r="P906" i="1"/>
  <c r="Q906" i="1"/>
  <c r="P907" i="1"/>
  <c r="Q907" i="1"/>
  <c r="P908" i="1"/>
  <c r="Q908" i="1"/>
  <c r="P909" i="1"/>
  <c r="Q909" i="1"/>
  <c r="P910" i="1"/>
  <c r="Q910" i="1"/>
  <c r="P911" i="1"/>
  <c r="R911" i="1" s="1"/>
  <c r="S911" i="1" s="1"/>
  <c r="Q911" i="1"/>
  <c r="P912" i="1"/>
  <c r="Q912" i="1"/>
  <c r="P913" i="1"/>
  <c r="Q913" i="1"/>
  <c r="P914" i="1"/>
  <c r="Q914" i="1"/>
  <c r="P915" i="1"/>
  <c r="Q915" i="1"/>
  <c r="P916" i="1"/>
  <c r="Q916" i="1"/>
  <c r="P917" i="1"/>
  <c r="Q917" i="1"/>
  <c r="P918" i="1"/>
  <c r="Q918" i="1"/>
  <c r="P919" i="1"/>
  <c r="R919" i="1" s="1"/>
  <c r="S919" i="1" s="1"/>
  <c r="Q919" i="1"/>
  <c r="P920" i="1"/>
  <c r="Q920" i="1"/>
  <c r="P921" i="1"/>
  <c r="Q921" i="1"/>
  <c r="P922" i="1"/>
  <c r="Q922" i="1"/>
  <c r="P923" i="1"/>
  <c r="Q923" i="1"/>
  <c r="P924" i="1"/>
  <c r="Q924" i="1"/>
  <c r="P925" i="1"/>
  <c r="Q925" i="1"/>
  <c r="P926" i="1"/>
  <c r="Q926" i="1"/>
  <c r="P927" i="1"/>
  <c r="R927" i="1" s="1"/>
  <c r="S927" i="1" s="1"/>
  <c r="Q927" i="1"/>
  <c r="P928" i="1"/>
  <c r="Q928" i="1"/>
  <c r="P929" i="1"/>
  <c r="Q929" i="1"/>
  <c r="P930" i="1"/>
  <c r="Q930" i="1"/>
  <c r="P931" i="1"/>
  <c r="Q931" i="1"/>
  <c r="P932" i="1"/>
  <c r="Q932" i="1"/>
  <c r="P933" i="1"/>
  <c r="Q933" i="1"/>
  <c r="P934" i="1"/>
  <c r="Q934" i="1"/>
  <c r="P935" i="1"/>
  <c r="R935" i="1" s="1"/>
  <c r="S935" i="1" s="1"/>
  <c r="Q935" i="1"/>
  <c r="P936" i="1"/>
  <c r="Q936" i="1"/>
  <c r="P937" i="1"/>
  <c r="Q937" i="1"/>
  <c r="P938" i="1"/>
  <c r="Q938" i="1"/>
  <c r="P939" i="1"/>
  <c r="Q939" i="1"/>
  <c r="P940" i="1"/>
  <c r="Q940" i="1"/>
  <c r="P941" i="1"/>
  <c r="Q941" i="1"/>
  <c r="P942" i="1"/>
  <c r="Q942" i="1"/>
  <c r="P943" i="1"/>
  <c r="R943" i="1" s="1"/>
  <c r="S943" i="1" s="1"/>
  <c r="Q943" i="1"/>
  <c r="P944" i="1"/>
  <c r="Q944" i="1"/>
  <c r="P945" i="1"/>
  <c r="Q945" i="1"/>
  <c r="P946" i="1"/>
  <c r="Q946" i="1"/>
  <c r="P947" i="1"/>
  <c r="Q947" i="1"/>
  <c r="P948" i="1"/>
  <c r="Q948" i="1"/>
  <c r="P949" i="1"/>
  <c r="Q949" i="1"/>
  <c r="P950" i="1"/>
  <c r="Q950" i="1"/>
  <c r="P951" i="1"/>
  <c r="R951" i="1" s="1"/>
  <c r="S951" i="1" s="1"/>
  <c r="Q951" i="1"/>
  <c r="P952" i="1"/>
  <c r="Q952" i="1"/>
  <c r="P953" i="1"/>
  <c r="Q953" i="1"/>
  <c r="P954" i="1"/>
  <c r="Q954" i="1"/>
  <c r="P955" i="1"/>
  <c r="Q955" i="1"/>
  <c r="P956" i="1"/>
  <c r="Q956" i="1"/>
  <c r="P957" i="1"/>
  <c r="Q957" i="1"/>
  <c r="P958" i="1"/>
  <c r="Q958" i="1"/>
  <c r="P959" i="1"/>
  <c r="R959" i="1" s="1"/>
  <c r="S959" i="1" s="1"/>
  <c r="Q959" i="1"/>
  <c r="P960" i="1"/>
  <c r="Q960" i="1"/>
  <c r="P961" i="1"/>
  <c r="Q961" i="1"/>
  <c r="P962" i="1"/>
  <c r="Q962" i="1"/>
  <c r="R962" i="1" s="1"/>
  <c r="S962" i="1" s="1"/>
  <c r="P963" i="1"/>
  <c r="Q963" i="1"/>
  <c r="P964" i="1"/>
  <c r="Q964" i="1"/>
  <c r="P965" i="1"/>
  <c r="Q965" i="1"/>
  <c r="P966" i="1"/>
  <c r="Q966" i="1"/>
  <c r="P967" i="1"/>
  <c r="R967" i="1" s="1"/>
  <c r="S967" i="1" s="1"/>
  <c r="Q967" i="1"/>
  <c r="P968" i="1"/>
  <c r="Q968" i="1"/>
  <c r="P969" i="1"/>
  <c r="Q969" i="1"/>
  <c r="P970" i="1"/>
  <c r="Q970" i="1"/>
  <c r="P971" i="1"/>
  <c r="Q971" i="1"/>
  <c r="P972" i="1"/>
  <c r="Q972" i="1"/>
  <c r="P973" i="1"/>
  <c r="Q973" i="1"/>
  <c r="P974" i="1"/>
  <c r="Q974" i="1"/>
  <c r="P975" i="1"/>
  <c r="R975" i="1" s="1"/>
  <c r="S975" i="1" s="1"/>
  <c r="Q975" i="1"/>
  <c r="P976" i="1"/>
  <c r="Q976" i="1"/>
  <c r="P977" i="1"/>
  <c r="Q977" i="1"/>
  <c r="P978" i="1"/>
  <c r="Q978" i="1"/>
  <c r="P979" i="1"/>
  <c r="Q979" i="1"/>
  <c r="P980" i="1"/>
  <c r="Q980" i="1"/>
  <c r="P981" i="1"/>
  <c r="Q981" i="1"/>
  <c r="P982" i="1"/>
  <c r="Q982" i="1"/>
  <c r="P983" i="1"/>
  <c r="R983" i="1" s="1"/>
  <c r="S983" i="1" s="1"/>
  <c r="Q983" i="1"/>
  <c r="P984" i="1"/>
  <c r="Q984" i="1"/>
  <c r="P985" i="1"/>
  <c r="Q985" i="1"/>
  <c r="P986" i="1"/>
  <c r="Q986" i="1"/>
  <c r="P987" i="1"/>
  <c r="Q987" i="1"/>
  <c r="P988" i="1"/>
  <c r="Q988" i="1"/>
  <c r="P989" i="1"/>
  <c r="Q989" i="1"/>
  <c r="P990" i="1"/>
  <c r="Q990" i="1"/>
  <c r="P991" i="1"/>
  <c r="R991" i="1" s="1"/>
  <c r="S991" i="1" s="1"/>
  <c r="Q991" i="1"/>
  <c r="P992" i="1"/>
  <c r="Q992" i="1"/>
  <c r="P993" i="1"/>
  <c r="Q993" i="1"/>
  <c r="P994" i="1"/>
  <c r="Q994" i="1"/>
  <c r="P995" i="1"/>
  <c r="Q995" i="1"/>
  <c r="P996" i="1"/>
  <c r="Q996" i="1"/>
  <c r="P997" i="1"/>
  <c r="Q997" i="1"/>
  <c r="P998" i="1"/>
  <c r="Q998" i="1"/>
  <c r="P999" i="1"/>
  <c r="R999" i="1" s="1"/>
  <c r="S999" i="1" s="1"/>
  <c r="Q999" i="1"/>
  <c r="P1000" i="1"/>
  <c r="Q1000" i="1"/>
  <c r="P1001" i="1"/>
  <c r="Q1001" i="1"/>
  <c r="P1002" i="1"/>
  <c r="Q1002" i="1"/>
  <c r="P1003" i="1"/>
  <c r="Q1003" i="1"/>
  <c r="P1004" i="1"/>
  <c r="Q1004" i="1"/>
  <c r="P1005" i="1"/>
  <c r="Q1005" i="1"/>
  <c r="P1006" i="1"/>
  <c r="Q1006" i="1"/>
  <c r="P1007" i="1"/>
  <c r="R1007" i="1" s="1"/>
  <c r="S1007" i="1" s="1"/>
  <c r="Q1007" i="1"/>
  <c r="P1008" i="1"/>
  <c r="Q1008" i="1"/>
  <c r="P1009" i="1"/>
  <c r="Q1009" i="1"/>
  <c r="P1010" i="1"/>
  <c r="Q1010" i="1"/>
  <c r="R1010" i="1" s="1"/>
  <c r="S1010" i="1" s="1"/>
  <c r="P1011" i="1"/>
  <c r="Q1011" i="1"/>
  <c r="P1012" i="1"/>
  <c r="Q1012" i="1"/>
  <c r="P1013" i="1"/>
  <c r="Q1013" i="1"/>
  <c r="P1014" i="1"/>
  <c r="Q1014" i="1"/>
  <c r="P1015" i="1"/>
  <c r="R1015" i="1" s="1"/>
  <c r="S1015" i="1" s="1"/>
  <c r="Q1015" i="1"/>
  <c r="P1016" i="1"/>
  <c r="Q1016" i="1"/>
  <c r="P1017" i="1"/>
  <c r="Q1017" i="1"/>
  <c r="P1018" i="1"/>
  <c r="Q1018" i="1"/>
  <c r="P1019" i="1"/>
  <c r="Q1019" i="1"/>
  <c r="P1020" i="1"/>
  <c r="Q1020" i="1"/>
  <c r="P1021" i="1"/>
  <c r="Q1021" i="1"/>
  <c r="P1022" i="1"/>
  <c r="Q1022" i="1"/>
  <c r="P1023" i="1"/>
  <c r="R1023" i="1" s="1"/>
  <c r="S1023" i="1" s="1"/>
  <c r="Q1023" i="1"/>
  <c r="P1024" i="1"/>
  <c r="Q1024" i="1"/>
  <c r="P1025" i="1"/>
  <c r="Q1025" i="1"/>
  <c r="P1026" i="1"/>
  <c r="Q1026" i="1"/>
  <c r="P1027" i="1"/>
  <c r="Q1027" i="1"/>
  <c r="P1028" i="1"/>
  <c r="Q1028" i="1"/>
  <c r="P1029" i="1"/>
  <c r="Q1029" i="1"/>
  <c r="P1030" i="1"/>
  <c r="Q1030" i="1"/>
  <c r="P1031" i="1"/>
  <c r="R1031" i="1" s="1"/>
  <c r="S1031" i="1" s="1"/>
  <c r="Q1031" i="1"/>
  <c r="P1032" i="1"/>
  <c r="Q1032" i="1"/>
  <c r="P1033" i="1"/>
  <c r="Q1033" i="1"/>
  <c r="P1034" i="1"/>
  <c r="Q1034" i="1"/>
  <c r="P1035" i="1"/>
  <c r="Q1035" i="1"/>
  <c r="P1036" i="1"/>
  <c r="Q1036" i="1"/>
  <c r="P1037" i="1"/>
  <c r="Q1037" i="1"/>
  <c r="P1038" i="1"/>
  <c r="Q1038" i="1"/>
  <c r="P1039" i="1"/>
  <c r="R1039" i="1" s="1"/>
  <c r="S1039" i="1" s="1"/>
  <c r="Q1039" i="1"/>
  <c r="P1040" i="1"/>
  <c r="Q1040" i="1"/>
  <c r="P1041" i="1"/>
  <c r="Q1041" i="1"/>
  <c r="P1042" i="1"/>
  <c r="Q1042" i="1"/>
  <c r="P1043" i="1"/>
  <c r="Q1043" i="1"/>
  <c r="P1044" i="1"/>
  <c r="Q1044" i="1"/>
  <c r="P1045" i="1"/>
  <c r="Q1045" i="1"/>
  <c r="P1046" i="1"/>
  <c r="Q1046" i="1"/>
  <c r="P1047" i="1"/>
  <c r="R1047" i="1" s="1"/>
  <c r="S1047" i="1" s="1"/>
  <c r="Q1047" i="1"/>
  <c r="P1048" i="1"/>
  <c r="Q1048" i="1"/>
  <c r="P1049" i="1"/>
  <c r="Q1049" i="1"/>
  <c r="P1050" i="1"/>
  <c r="Q1050" i="1"/>
  <c r="P1051" i="1"/>
  <c r="Q1051" i="1"/>
  <c r="P1052" i="1"/>
  <c r="Q1052" i="1"/>
  <c r="P1053" i="1"/>
  <c r="Q1053" i="1"/>
  <c r="P1054" i="1"/>
  <c r="Q1054" i="1"/>
  <c r="P1055" i="1"/>
  <c r="R1055" i="1" s="1"/>
  <c r="S1055" i="1" s="1"/>
  <c r="Q1055" i="1"/>
  <c r="P1056" i="1"/>
  <c r="Q1056" i="1"/>
  <c r="P1057" i="1"/>
  <c r="Q1057" i="1"/>
  <c r="P1058" i="1"/>
  <c r="Q1058" i="1"/>
  <c r="P1059" i="1"/>
  <c r="Q1059" i="1"/>
  <c r="P1060" i="1"/>
  <c r="Q1060" i="1"/>
  <c r="P1061" i="1"/>
  <c r="Q1061" i="1"/>
  <c r="P1062" i="1"/>
  <c r="Q1062" i="1"/>
  <c r="P1063" i="1"/>
  <c r="R1063" i="1" s="1"/>
  <c r="S1063" i="1" s="1"/>
  <c r="Q1063" i="1"/>
  <c r="P1064" i="1"/>
  <c r="Q1064" i="1"/>
  <c r="P1065" i="1"/>
  <c r="Q1065" i="1"/>
  <c r="P1066" i="1"/>
  <c r="Q1066" i="1"/>
  <c r="P1067" i="1"/>
  <c r="Q1067" i="1"/>
  <c r="P1068" i="1"/>
  <c r="Q1068" i="1"/>
  <c r="P1069" i="1"/>
  <c r="Q1069" i="1"/>
  <c r="P1070" i="1"/>
  <c r="Q1070" i="1"/>
  <c r="P1071" i="1"/>
  <c r="R1071" i="1" s="1"/>
  <c r="S1071" i="1" s="1"/>
  <c r="Q1071" i="1"/>
  <c r="P1072" i="1"/>
  <c r="Q1072" i="1"/>
  <c r="P1073" i="1"/>
  <c r="Q1073" i="1"/>
  <c r="P1074" i="1"/>
  <c r="Q1074" i="1"/>
  <c r="P1075" i="1"/>
  <c r="Q1075" i="1"/>
  <c r="P1076" i="1"/>
  <c r="Q1076" i="1"/>
  <c r="P1077" i="1"/>
  <c r="Q1077" i="1"/>
  <c r="P1078" i="1"/>
  <c r="Q1078" i="1"/>
  <c r="P1079" i="1"/>
  <c r="R1079" i="1" s="1"/>
  <c r="S1079" i="1" s="1"/>
  <c r="Q1079" i="1"/>
  <c r="P1080" i="1"/>
  <c r="Q1080" i="1"/>
  <c r="P1081" i="1"/>
  <c r="Q1081" i="1"/>
  <c r="P1082" i="1"/>
  <c r="Q1082" i="1"/>
  <c r="P1083" i="1"/>
  <c r="Q1083" i="1"/>
  <c r="P1084" i="1"/>
  <c r="Q1084" i="1"/>
  <c r="P1085" i="1"/>
  <c r="Q1085" i="1"/>
  <c r="P1086" i="1"/>
  <c r="Q1086" i="1"/>
  <c r="P1087" i="1"/>
  <c r="R1087" i="1" s="1"/>
  <c r="S1087" i="1" s="1"/>
  <c r="Q1087" i="1"/>
  <c r="P1088" i="1"/>
  <c r="Q1088" i="1"/>
  <c r="P1089" i="1"/>
  <c r="Q1089" i="1"/>
  <c r="P1090" i="1"/>
  <c r="Q1090" i="1"/>
  <c r="P1091" i="1"/>
  <c r="Q1091" i="1"/>
  <c r="P1092" i="1"/>
  <c r="Q1092" i="1"/>
  <c r="P1093" i="1"/>
  <c r="Q1093" i="1"/>
  <c r="P1094" i="1"/>
  <c r="Q1094" i="1"/>
  <c r="P1095" i="1"/>
  <c r="R1095" i="1" s="1"/>
  <c r="S1095" i="1" s="1"/>
  <c r="Q1095" i="1"/>
  <c r="P1096" i="1"/>
  <c r="Q1096" i="1"/>
  <c r="P1097" i="1"/>
  <c r="Q1097" i="1"/>
  <c r="P1098" i="1"/>
  <c r="Q1098" i="1"/>
  <c r="P1099" i="1"/>
  <c r="Q1099" i="1"/>
  <c r="P1100" i="1"/>
  <c r="Q1100" i="1"/>
  <c r="P1101" i="1"/>
  <c r="Q1101" i="1"/>
  <c r="P1102" i="1"/>
  <c r="Q1102" i="1"/>
  <c r="P1103" i="1"/>
  <c r="R1103" i="1" s="1"/>
  <c r="S1103" i="1" s="1"/>
  <c r="Q1103" i="1"/>
  <c r="P1104" i="1"/>
  <c r="Q1104" i="1"/>
  <c r="P1105" i="1"/>
  <c r="Q1105" i="1"/>
  <c r="P1106" i="1"/>
  <c r="Q1106" i="1"/>
  <c r="R1106" i="1" s="1"/>
  <c r="S1106" i="1" s="1"/>
  <c r="P1107" i="1"/>
  <c r="Q1107" i="1"/>
  <c r="P1108" i="1"/>
  <c r="Q1108" i="1"/>
  <c r="P1109" i="1"/>
  <c r="Q1109" i="1"/>
  <c r="P1110" i="1"/>
  <c r="Q1110" i="1"/>
  <c r="P1111" i="1"/>
  <c r="R1111" i="1" s="1"/>
  <c r="S1111" i="1" s="1"/>
  <c r="Q1111" i="1"/>
  <c r="P1112" i="1"/>
  <c r="Q1112" i="1"/>
  <c r="P1113" i="1"/>
  <c r="Q1113" i="1"/>
  <c r="P1114" i="1"/>
  <c r="Q1114" i="1"/>
  <c r="P1115" i="1"/>
  <c r="Q1115" i="1"/>
  <c r="P1116" i="1"/>
  <c r="Q1116" i="1"/>
  <c r="P1117" i="1"/>
  <c r="Q1117" i="1"/>
  <c r="P1118" i="1"/>
  <c r="Q1118" i="1"/>
  <c r="P1119" i="1"/>
  <c r="R1119" i="1" s="1"/>
  <c r="S1119" i="1" s="1"/>
  <c r="Q1119" i="1"/>
  <c r="P1120" i="1"/>
  <c r="Q1120" i="1"/>
  <c r="P1121" i="1"/>
  <c r="Q1121" i="1"/>
  <c r="P1122" i="1"/>
  <c r="Q1122" i="1"/>
  <c r="R1122" i="1" s="1"/>
  <c r="S1122" i="1" s="1"/>
  <c r="P1123" i="1"/>
  <c r="Q1123" i="1"/>
  <c r="P1124" i="1"/>
  <c r="Q1124" i="1"/>
  <c r="P1125" i="1"/>
  <c r="Q1125" i="1"/>
  <c r="P1126" i="1"/>
  <c r="Q1126" i="1"/>
  <c r="P1127" i="1"/>
  <c r="R1127" i="1" s="1"/>
  <c r="S1127" i="1" s="1"/>
  <c r="Q1127" i="1"/>
  <c r="P1128" i="1"/>
  <c r="Q1128" i="1"/>
  <c r="P1129" i="1"/>
  <c r="Q1129" i="1"/>
  <c r="P1130" i="1"/>
  <c r="Q1130" i="1"/>
  <c r="P1131" i="1"/>
  <c r="Q1131" i="1"/>
  <c r="P1132" i="1"/>
  <c r="Q1132" i="1"/>
  <c r="P1133" i="1"/>
  <c r="Q1133" i="1"/>
  <c r="P1134" i="1"/>
  <c r="Q1134" i="1"/>
  <c r="P1135" i="1"/>
  <c r="R1135" i="1" s="1"/>
  <c r="S1135" i="1" s="1"/>
  <c r="Q1135" i="1"/>
  <c r="P1136" i="1"/>
  <c r="Q1136" i="1"/>
  <c r="P1137" i="1"/>
  <c r="Q1137" i="1"/>
  <c r="P1138" i="1"/>
  <c r="Q1138" i="1"/>
  <c r="R1138" i="1" s="1"/>
  <c r="S1138" i="1" s="1"/>
  <c r="P1139" i="1"/>
  <c r="Q1139" i="1"/>
  <c r="P1140" i="1"/>
  <c r="Q1140" i="1"/>
  <c r="P1141" i="1"/>
  <c r="Q1141" i="1"/>
  <c r="P1142" i="1"/>
  <c r="Q1142" i="1"/>
  <c r="P1143" i="1"/>
  <c r="R1143" i="1" s="1"/>
  <c r="S1143" i="1" s="1"/>
  <c r="Q1143" i="1"/>
  <c r="P1144" i="1"/>
  <c r="Q1144" i="1"/>
  <c r="P1145" i="1"/>
  <c r="Q1145" i="1"/>
  <c r="P1146" i="1"/>
  <c r="Q1146" i="1"/>
  <c r="P1147" i="1"/>
  <c r="Q1147" i="1"/>
  <c r="P1148" i="1"/>
  <c r="Q1148" i="1"/>
  <c r="P1149" i="1"/>
  <c r="Q1149" i="1"/>
  <c r="P1150" i="1"/>
  <c r="Q1150" i="1"/>
  <c r="P1151" i="1"/>
  <c r="R1151" i="1" s="1"/>
  <c r="S1151" i="1" s="1"/>
  <c r="Q1151" i="1"/>
  <c r="P1152" i="1"/>
  <c r="Q1152" i="1"/>
  <c r="P1153" i="1"/>
  <c r="Q1153" i="1"/>
  <c r="P1154" i="1"/>
  <c r="Q1154" i="1"/>
  <c r="P1155" i="1"/>
  <c r="Q1155" i="1"/>
  <c r="P1156" i="1"/>
  <c r="Q1156" i="1"/>
  <c r="P1157" i="1"/>
  <c r="Q1157" i="1"/>
  <c r="P1158" i="1"/>
  <c r="Q1158" i="1"/>
  <c r="P1159" i="1"/>
  <c r="R1159" i="1" s="1"/>
  <c r="S1159" i="1" s="1"/>
  <c r="Q1159" i="1"/>
  <c r="P1160" i="1"/>
  <c r="Q1160" i="1"/>
  <c r="P1161" i="1"/>
  <c r="Q1161" i="1"/>
  <c r="P1162" i="1"/>
  <c r="Q1162" i="1"/>
  <c r="P1163" i="1"/>
  <c r="Q1163" i="1"/>
  <c r="P1164" i="1"/>
  <c r="Q1164" i="1"/>
  <c r="P1165" i="1"/>
  <c r="Q1165" i="1"/>
  <c r="P1166" i="1"/>
  <c r="Q1166" i="1"/>
  <c r="P1167" i="1"/>
  <c r="Q1167" i="1"/>
  <c r="P1168" i="1"/>
  <c r="Q1168" i="1"/>
  <c r="P1169" i="1"/>
  <c r="Q1169" i="1"/>
  <c r="P1170" i="1"/>
  <c r="Q1170" i="1"/>
  <c r="R1170" i="1" s="1"/>
  <c r="S1170" i="1" s="1"/>
  <c r="P1171" i="1"/>
  <c r="Q1171" i="1"/>
  <c r="P1172" i="1"/>
  <c r="Q1172" i="1"/>
  <c r="P1173" i="1"/>
  <c r="Q1173" i="1"/>
  <c r="P1174" i="1"/>
  <c r="Q1174" i="1"/>
  <c r="P1175" i="1"/>
  <c r="Q1175" i="1"/>
  <c r="P1176" i="1"/>
  <c r="Q1176" i="1"/>
  <c r="P1177" i="1"/>
  <c r="Q1177" i="1"/>
  <c r="P1178" i="1"/>
  <c r="Q1178" i="1"/>
  <c r="P1179" i="1"/>
  <c r="Q1179" i="1"/>
  <c r="P1180" i="1"/>
  <c r="Q1180" i="1"/>
  <c r="P1181" i="1"/>
  <c r="Q1181" i="1"/>
  <c r="P1182" i="1"/>
  <c r="Q1182" i="1"/>
  <c r="P1183" i="1"/>
  <c r="Q1183" i="1"/>
  <c r="P1184" i="1"/>
  <c r="Q1184" i="1"/>
  <c r="P1185" i="1"/>
  <c r="Q1185" i="1"/>
  <c r="P1186" i="1"/>
  <c r="Q1186" i="1"/>
  <c r="R1186" i="1" s="1"/>
  <c r="S1186" i="1" s="1"/>
  <c r="P1187" i="1"/>
  <c r="Q1187" i="1"/>
  <c r="P1188" i="1"/>
  <c r="Q1188" i="1"/>
  <c r="P1189" i="1"/>
  <c r="Q1189" i="1"/>
  <c r="P1190" i="1"/>
  <c r="Q1190" i="1"/>
  <c r="P1191" i="1"/>
  <c r="Q1191" i="1"/>
  <c r="P1192" i="1"/>
  <c r="Q1192" i="1"/>
  <c r="P1193" i="1"/>
  <c r="Q1193" i="1"/>
  <c r="R1193" i="1" s="1"/>
  <c r="S1193" i="1" s="1"/>
  <c r="P1194" i="1"/>
  <c r="Q1194" i="1"/>
  <c r="P1195" i="1"/>
  <c r="Q1195" i="1"/>
  <c r="P1196" i="1"/>
  <c r="Q1196" i="1"/>
  <c r="P1197" i="1"/>
  <c r="Q1197" i="1"/>
  <c r="P1198" i="1"/>
  <c r="Q1198" i="1"/>
  <c r="P1199" i="1"/>
  <c r="Q1199" i="1"/>
  <c r="P1200" i="1"/>
  <c r="Q1200" i="1"/>
  <c r="P1201" i="1"/>
  <c r="Q1201" i="1"/>
  <c r="P1202" i="1"/>
  <c r="Q1202" i="1"/>
  <c r="R1202" i="1" s="1"/>
  <c r="S1202" i="1" s="1"/>
  <c r="P1203" i="1"/>
  <c r="Q1203" i="1"/>
  <c r="P1204" i="1"/>
  <c r="Q1204" i="1"/>
  <c r="P1205" i="1"/>
  <c r="Q1205" i="1"/>
  <c r="P1206" i="1"/>
  <c r="Q1206" i="1"/>
  <c r="P1207" i="1"/>
  <c r="Q1207" i="1"/>
  <c r="P1208" i="1"/>
  <c r="Q1208" i="1"/>
  <c r="P1209" i="1"/>
  <c r="Q1209" i="1"/>
  <c r="P1210" i="1"/>
  <c r="Q1210" i="1"/>
  <c r="P1211" i="1"/>
  <c r="Q1211" i="1"/>
  <c r="P1212" i="1"/>
  <c r="Q1212" i="1"/>
  <c r="P1213" i="1"/>
  <c r="Q1213" i="1"/>
  <c r="P1214" i="1"/>
  <c r="Q1214" i="1"/>
  <c r="P1215" i="1"/>
  <c r="Q1215" i="1"/>
  <c r="P1216" i="1"/>
  <c r="Q1216" i="1"/>
  <c r="P1217" i="1"/>
  <c r="Q1217" i="1"/>
  <c r="P1218" i="1"/>
  <c r="Q1218" i="1"/>
  <c r="P1219" i="1"/>
  <c r="Q1219" i="1"/>
  <c r="P1220" i="1"/>
  <c r="Q1220" i="1"/>
  <c r="P1221" i="1"/>
  <c r="Q1221" i="1"/>
  <c r="P1222" i="1"/>
  <c r="Q1222" i="1"/>
  <c r="P1223" i="1"/>
  <c r="Q1223" i="1"/>
  <c r="P1224" i="1"/>
  <c r="Q1224" i="1"/>
  <c r="P1225" i="1"/>
  <c r="Q1225" i="1"/>
  <c r="P1226" i="1"/>
  <c r="Q1226" i="1"/>
  <c r="P1227" i="1"/>
  <c r="Q1227" i="1"/>
  <c r="P1228" i="1"/>
  <c r="Q1228" i="1"/>
  <c r="P1229" i="1"/>
  <c r="Q1229" i="1"/>
  <c r="P1230" i="1"/>
  <c r="R1230" i="1" s="1"/>
  <c r="S1230" i="1" s="1"/>
  <c r="Q1230" i="1"/>
  <c r="P1231" i="1"/>
  <c r="Q1231" i="1"/>
  <c r="P1232" i="1"/>
  <c r="Q1232" i="1"/>
  <c r="P1233" i="1"/>
  <c r="Q1233" i="1"/>
  <c r="P1234" i="1"/>
  <c r="Q1234" i="1"/>
  <c r="P1235" i="1"/>
  <c r="Q1235" i="1"/>
  <c r="P1236" i="1"/>
  <c r="Q1236" i="1"/>
  <c r="P1237" i="1"/>
  <c r="Q1237" i="1"/>
  <c r="P1238" i="1"/>
  <c r="Q1238" i="1"/>
  <c r="P1239" i="1"/>
  <c r="Q1239" i="1"/>
  <c r="P1240" i="1"/>
  <c r="Q1240" i="1"/>
  <c r="P1241" i="1"/>
  <c r="Q1241" i="1"/>
  <c r="P1242" i="1"/>
  <c r="Q1242" i="1"/>
  <c r="P1243" i="1"/>
  <c r="Q1243" i="1"/>
  <c r="P1244" i="1"/>
  <c r="Q1244" i="1"/>
  <c r="P1245" i="1"/>
  <c r="Q1245" i="1"/>
  <c r="P1246" i="1"/>
  <c r="Q1246" i="1"/>
  <c r="P1247" i="1"/>
  <c r="Q1247" i="1"/>
  <c r="P1248" i="1"/>
  <c r="Q1248" i="1"/>
  <c r="P1249" i="1"/>
  <c r="Q1249" i="1"/>
  <c r="P1250" i="1"/>
  <c r="Q1250" i="1"/>
  <c r="P1251" i="1"/>
  <c r="Q1251" i="1"/>
  <c r="P1252" i="1"/>
  <c r="Q1252" i="1"/>
  <c r="P1253" i="1"/>
  <c r="Q1253" i="1"/>
  <c r="P1254" i="1"/>
  <c r="Q1254" i="1"/>
  <c r="P1255" i="1"/>
  <c r="Q1255" i="1"/>
  <c r="P1256" i="1"/>
  <c r="Q1256" i="1"/>
  <c r="P1257" i="1"/>
  <c r="Q1257" i="1"/>
  <c r="P1258" i="1"/>
  <c r="Q1258" i="1"/>
  <c r="P1259" i="1"/>
  <c r="Q1259" i="1"/>
  <c r="P1260" i="1"/>
  <c r="Q1260" i="1"/>
  <c r="P1261" i="1"/>
  <c r="Q1261" i="1"/>
  <c r="P1262" i="1"/>
  <c r="Q1262" i="1"/>
  <c r="P1263" i="1"/>
  <c r="Q1263" i="1"/>
  <c r="P1264" i="1"/>
  <c r="Q1264" i="1"/>
  <c r="P1265" i="1"/>
  <c r="Q1265" i="1"/>
  <c r="P1266" i="1"/>
  <c r="Q1266" i="1"/>
  <c r="P1267" i="1"/>
  <c r="Q1267" i="1"/>
  <c r="P1268" i="1"/>
  <c r="Q1268" i="1"/>
  <c r="P1269" i="1"/>
  <c r="Q1269" i="1"/>
  <c r="P1270" i="1"/>
  <c r="Q1270" i="1"/>
  <c r="P1271" i="1"/>
  <c r="Q1271" i="1"/>
  <c r="P1272" i="1"/>
  <c r="Q1272" i="1"/>
  <c r="P1273" i="1"/>
  <c r="Q1273" i="1"/>
  <c r="P1274" i="1"/>
  <c r="Q1274" i="1"/>
  <c r="P1275" i="1"/>
  <c r="Q1275" i="1"/>
  <c r="P1276" i="1"/>
  <c r="Q1276" i="1"/>
  <c r="P1277" i="1"/>
  <c r="Q1277" i="1"/>
  <c r="P1278" i="1"/>
  <c r="Q1278" i="1"/>
  <c r="P1279" i="1"/>
  <c r="Q1279" i="1"/>
  <c r="P1280" i="1"/>
  <c r="Q1280" i="1"/>
  <c r="P1281" i="1"/>
  <c r="Q1281" i="1"/>
  <c r="P1282" i="1"/>
  <c r="Q1282" i="1"/>
  <c r="P1283" i="1"/>
  <c r="Q1283" i="1"/>
  <c r="P1284" i="1"/>
  <c r="Q1284" i="1"/>
  <c r="P1285" i="1"/>
  <c r="Q1285" i="1"/>
  <c r="P1286" i="1"/>
  <c r="Q1286" i="1"/>
  <c r="P1287" i="1"/>
  <c r="Q1287" i="1"/>
  <c r="P1288" i="1"/>
  <c r="Q1288" i="1"/>
  <c r="P1289" i="1"/>
  <c r="Q1289" i="1"/>
  <c r="P1290" i="1"/>
  <c r="Q1290" i="1"/>
  <c r="R1290" i="1" s="1"/>
  <c r="S1290" i="1" s="1"/>
  <c r="P1291" i="1"/>
  <c r="Q1291" i="1"/>
  <c r="P1292" i="1"/>
  <c r="Q1292" i="1"/>
  <c r="P1293" i="1"/>
  <c r="Q1293" i="1"/>
  <c r="P1294" i="1"/>
  <c r="Q1294" i="1"/>
  <c r="P1295" i="1"/>
  <c r="Q1295" i="1"/>
  <c r="P1296" i="1"/>
  <c r="Q1296" i="1"/>
  <c r="P1297" i="1"/>
  <c r="Q1297" i="1"/>
  <c r="P1298" i="1"/>
  <c r="Q1298" i="1"/>
  <c r="P1299" i="1"/>
  <c r="Q1299" i="1"/>
  <c r="P1300" i="1"/>
  <c r="Q1300" i="1"/>
  <c r="P1301" i="1"/>
  <c r="Q1301" i="1"/>
  <c r="P1302" i="1"/>
  <c r="Q1302" i="1"/>
  <c r="P1303" i="1"/>
  <c r="Q1303" i="1"/>
  <c r="P1304" i="1"/>
  <c r="Q1304" i="1"/>
  <c r="P1305" i="1"/>
  <c r="Q1305" i="1"/>
  <c r="P1306" i="1"/>
  <c r="Q1306" i="1"/>
  <c r="R1306" i="1" s="1"/>
  <c r="S1306" i="1" s="1"/>
  <c r="P1307" i="1"/>
  <c r="Q1307" i="1"/>
  <c r="P1308" i="1"/>
  <c r="Q1308" i="1"/>
  <c r="P1309" i="1"/>
  <c r="Q1309" i="1"/>
  <c r="P1310" i="1"/>
  <c r="Q1310" i="1"/>
  <c r="P1311" i="1"/>
  <c r="Q1311" i="1"/>
  <c r="P1312" i="1"/>
  <c r="Q1312" i="1"/>
  <c r="P1313" i="1"/>
  <c r="Q1313" i="1"/>
  <c r="P1314" i="1"/>
  <c r="Q1314" i="1"/>
  <c r="P1315" i="1"/>
  <c r="Q1315" i="1"/>
  <c r="P1316" i="1"/>
  <c r="Q1316" i="1"/>
  <c r="P1317" i="1"/>
  <c r="Q1317" i="1"/>
  <c r="P1318" i="1"/>
  <c r="Q1318" i="1"/>
  <c r="P1319" i="1"/>
  <c r="Q1319" i="1"/>
  <c r="P1320" i="1"/>
  <c r="Q1320" i="1"/>
  <c r="P1321" i="1"/>
  <c r="Q1321" i="1"/>
  <c r="P1322" i="1"/>
  <c r="Q1322" i="1"/>
  <c r="R1322" i="1" s="1"/>
  <c r="S1322" i="1" s="1"/>
  <c r="P1323" i="1"/>
  <c r="Q1323" i="1"/>
  <c r="P1324" i="1"/>
  <c r="Q1324" i="1"/>
  <c r="P1325" i="1"/>
  <c r="Q1325" i="1"/>
  <c r="P1326" i="1"/>
  <c r="Q1326" i="1"/>
  <c r="P1327" i="1"/>
  <c r="Q1327" i="1"/>
  <c r="P1328" i="1"/>
  <c r="Q1328" i="1"/>
  <c r="P1329" i="1"/>
  <c r="Q1329" i="1"/>
  <c r="P1330" i="1"/>
  <c r="Q1330" i="1"/>
  <c r="R1330" i="1" s="1"/>
  <c r="S1330" i="1" s="1"/>
  <c r="P1331" i="1"/>
  <c r="Q1331" i="1"/>
  <c r="P1332" i="1"/>
  <c r="Q1332" i="1"/>
  <c r="P1333" i="1"/>
  <c r="Q1333" i="1"/>
  <c r="P1334" i="1"/>
  <c r="Q1334" i="1"/>
  <c r="P1335" i="1"/>
  <c r="Q1335" i="1"/>
  <c r="P1336" i="1"/>
  <c r="Q1336" i="1"/>
  <c r="P1337" i="1"/>
  <c r="Q1337" i="1"/>
  <c r="P1338" i="1"/>
  <c r="Q1338" i="1"/>
  <c r="P1339" i="1"/>
  <c r="Q1339" i="1"/>
  <c r="P1340" i="1"/>
  <c r="Q1340" i="1"/>
  <c r="P1341" i="1"/>
  <c r="Q1341" i="1"/>
  <c r="P1342" i="1"/>
  <c r="Q1342" i="1"/>
  <c r="P1343" i="1"/>
  <c r="Q1343" i="1"/>
  <c r="P1344" i="1"/>
  <c r="Q1344" i="1"/>
  <c r="P1345" i="1"/>
  <c r="Q1345" i="1"/>
  <c r="P1346" i="1"/>
  <c r="Q1346" i="1"/>
  <c r="P1347" i="1"/>
  <c r="Q1347" i="1"/>
  <c r="P1348" i="1"/>
  <c r="Q1348" i="1"/>
  <c r="P1349" i="1"/>
  <c r="Q1349" i="1"/>
  <c r="P1350" i="1"/>
  <c r="Q1350" i="1"/>
  <c r="P1351" i="1"/>
  <c r="Q1351" i="1"/>
  <c r="P1352" i="1"/>
  <c r="Q1352" i="1"/>
  <c r="P1353" i="1"/>
  <c r="Q1353" i="1"/>
  <c r="P1354" i="1"/>
  <c r="Q1354" i="1"/>
  <c r="P1355" i="1"/>
  <c r="Q1355" i="1"/>
  <c r="P1356" i="1"/>
  <c r="Q1356" i="1"/>
  <c r="P1357" i="1"/>
  <c r="Q1357" i="1"/>
  <c r="P1358" i="1"/>
  <c r="Q1358" i="1"/>
  <c r="P1359" i="1"/>
  <c r="Q1359" i="1"/>
  <c r="P1360" i="1"/>
  <c r="Q1360" i="1"/>
  <c r="P1361" i="1"/>
  <c r="Q1361" i="1"/>
  <c r="P1362" i="1"/>
  <c r="Q1362" i="1"/>
  <c r="P1363" i="1"/>
  <c r="Q1363" i="1"/>
  <c r="P1364" i="1"/>
  <c r="Q1364" i="1"/>
  <c r="P1365" i="1"/>
  <c r="Q1365" i="1"/>
  <c r="P1366" i="1"/>
  <c r="Q1366" i="1"/>
  <c r="P1367" i="1"/>
  <c r="Q1367" i="1"/>
  <c r="P1368" i="1"/>
  <c r="Q1368" i="1"/>
  <c r="P1369" i="1"/>
  <c r="Q1369" i="1"/>
  <c r="P1370" i="1"/>
  <c r="Q1370" i="1"/>
  <c r="P1371" i="1"/>
  <c r="Q1371" i="1"/>
  <c r="P1372" i="1"/>
  <c r="Q1372" i="1"/>
  <c r="P1373" i="1"/>
  <c r="Q1373" i="1"/>
  <c r="P1374" i="1"/>
  <c r="Q1374" i="1"/>
  <c r="P1375" i="1"/>
  <c r="Q1375" i="1"/>
  <c r="P1376" i="1"/>
  <c r="Q1376" i="1"/>
  <c r="P1377" i="1"/>
  <c r="Q1377" i="1"/>
  <c r="P1378" i="1"/>
  <c r="Q1378" i="1"/>
  <c r="P1379" i="1"/>
  <c r="Q1379" i="1"/>
  <c r="P1380" i="1"/>
  <c r="Q1380" i="1"/>
  <c r="P1381" i="1"/>
  <c r="Q1381" i="1"/>
  <c r="P1382" i="1"/>
  <c r="Q1382" i="1"/>
  <c r="P1383" i="1"/>
  <c r="Q1383" i="1"/>
  <c r="P1384" i="1"/>
  <c r="Q1384" i="1"/>
  <c r="P1385" i="1"/>
  <c r="Q1385" i="1"/>
  <c r="P1386" i="1"/>
  <c r="Q1386" i="1"/>
  <c r="P1387" i="1"/>
  <c r="Q1387" i="1"/>
  <c r="P1388" i="1"/>
  <c r="Q1388" i="1"/>
  <c r="P1389" i="1"/>
  <c r="Q1389" i="1"/>
  <c r="P1390" i="1"/>
  <c r="Q1390" i="1"/>
  <c r="P1391" i="1"/>
  <c r="Q1391" i="1"/>
  <c r="P1392" i="1"/>
  <c r="Q1392" i="1"/>
  <c r="P1393" i="1"/>
  <c r="Q1393" i="1"/>
  <c r="P1394" i="1"/>
  <c r="Q1394" i="1"/>
  <c r="P1395" i="1"/>
  <c r="Q1395" i="1"/>
  <c r="P1396" i="1"/>
  <c r="Q1396" i="1"/>
  <c r="P1397" i="1"/>
  <c r="Q1397" i="1"/>
  <c r="P1398" i="1"/>
  <c r="Q1398" i="1"/>
  <c r="P1399" i="1"/>
  <c r="Q1399" i="1"/>
  <c r="P1400" i="1"/>
  <c r="Q1400" i="1"/>
  <c r="P1401" i="1"/>
  <c r="Q1401" i="1"/>
  <c r="P1402" i="1"/>
  <c r="Q1402" i="1"/>
  <c r="P1403" i="1"/>
  <c r="Q1403" i="1"/>
  <c r="P1404" i="1"/>
  <c r="Q1404" i="1"/>
  <c r="P1405" i="1"/>
  <c r="Q1405" i="1"/>
  <c r="P1406" i="1"/>
  <c r="Q1406" i="1"/>
  <c r="P1407" i="1"/>
  <c r="Q1407" i="1"/>
  <c r="P1408" i="1"/>
  <c r="Q1408" i="1"/>
  <c r="P1409" i="1"/>
  <c r="Q1409" i="1"/>
  <c r="P1410" i="1"/>
  <c r="Q1410" i="1"/>
  <c r="R1410" i="1" s="1"/>
  <c r="S1410" i="1" s="1"/>
  <c r="P1411" i="1"/>
  <c r="Q1411" i="1"/>
  <c r="P1412" i="1"/>
  <c r="Q1412" i="1"/>
  <c r="P1413" i="1"/>
  <c r="Q1413" i="1"/>
  <c r="P1414" i="1"/>
  <c r="Q1414" i="1"/>
  <c r="P1415" i="1"/>
  <c r="Q1415" i="1"/>
  <c r="P1416" i="1"/>
  <c r="Q1416" i="1"/>
  <c r="P1417" i="1"/>
  <c r="Q1417" i="1"/>
  <c r="P1418" i="1"/>
  <c r="Q1418" i="1"/>
  <c r="P1419" i="1"/>
  <c r="Q1419" i="1"/>
  <c r="P1420" i="1"/>
  <c r="Q1420" i="1"/>
  <c r="P1421" i="1"/>
  <c r="Q1421" i="1"/>
  <c r="P1422" i="1"/>
  <c r="Q1422" i="1"/>
  <c r="P1423" i="1"/>
  <c r="Q1423" i="1"/>
  <c r="P1424" i="1"/>
  <c r="Q1424" i="1"/>
  <c r="P1425" i="1"/>
  <c r="Q1425" i="1"/>
  <c r="P1426" i="1"/>
  <c r="Q1426" i="1"/>
  <c r="R1426" i="1" s="1"/>
  <c r="S1426" i="1" s="1"/>
  <c r="P1427" i="1"/>
  <c r="Q1427" i="1"/>
  <c r="P1428" i="1"/>
  <c r="Q1428" i="1"/>
  <c r="P1429" i="1"/>
  <c r="Q1429" i="1"/>
  <c r="P1430" i="1"/>
  <c r="Q1430" i="1"/>
  <c r="P1431" i="1"/>
  <c r="Q1431" i="1"/>
  <c r="P1432" i="1"/>
  <c r="Q1432" i="1"/>
  <c r="P1433" i="1"/>
  <c r="Q1433" i="1"/>
  <c r="P1434" i="1"/>
  <c r="Q1434" i="1"/>
  <c r="P1435" i="1"/>
  <c r="Q1435" i="1"/>
  <c r="P1436" i="1"/>
  <c r="Q1436" i="1"/>
  <c r="P1437" i="1"/>
  <c r="Q1437" i="1"/>
  <c r="P1438" i="1"/>
  <c r="Q1438" i="1"/>
  <c r="P1439" i="1"/>
  <c r="Q1439" i="1"/>
  <c r="P1440" i="1"/>
  <c r="Q1440" i="1"/>
  <c r="P1441" i="1"/>
  <c r="Q1441" i="1"/>
  <c r="P1442" i="1"/>
  <c r="Q1442" i="1"/>
  <c r="R1442" i="1" s="1"/>
  <c r="S1442" i="1" s="1"/>
  <c r="P1443" i="1"/>
  <c r="Q1443" i="1"/>
  <c r="P1444" i="1"/>
  <c r="Q1444" i="1"/>
  <c r="P1445" i="1"/>
  <c r="Q1445" i="1"/>
  <c r="P1446" i="1"/>
  <c r="Q1446" i="1"/>
  <c r="P1447" i="1"/>
  <c r="Q1447" i="1"/>
  <c r="P1448" i="1"/>
  <c r="Q1448" i="1"/>
  <c r="P1449" i="1"/>
  <c r="Q1449" i="1"/>
  <c r="P1450" i="1"/>
  <c r="Q1450" i="1"/>
  <c r="P1451" i="1"/>
  <c r="Q1451" i="1"/>
  <c r="P1452" i="1"/>
  <c r="Q1452" i="1"/>
  <c r="P1453" i="1"/>
  <c r="Q1453" i="1"/>
  <c r="P1454" i="1"/>
  <c r="Q1454" i="1"/>
  <c r="P1455" i="1"/>
  <c r="Q1455" i="1"/>
  <c r="P1456" i="1"/>
  <c r="Q1456" i="1"/>
  <c r="P1457" i="1"/>
  <c r="Q1457" i="1"/>
  <c r="P1458" i="1"/>
  <c r="Q1458" i="1"/>
  <c r="P1459" i="1"/>
  <c r="Q1459" i="1"/>
  <c r="P1460" i="1"/>
  <c r="Q1460" i="1"/>
  <c r="P1461" i="1"/>
  <c r="Q1461" i="1"/>
  <c r="P1462" i="1"/>
  <c r="Q1462" i="1"/>
  <c r="P1463" i="1"/>
  <c r="Q1463" i="1"/>
  <c r="P1464" i="1"/>
  <c r="Q1464" i="1"/>
  <c r="P1465" i="1"/>
  <c r="Q1465" i="1"/>
  <c r="P1466" i="1"/>
  <c r="Q1466" i="1"/>
  <c r="P1467" i="1"/>
  <c r="Q1467" i="1"/>
  <c r="P1468" i="1"/>
  <c r="Q1468" i="1"/>
  <c r="Q11" i="1"/>
  <c r="Q12" i="1"/>
  <c r="Q13" i="1"/>
  <c r="Q14" i="1"/>
  <c r="Q15" i="1"/>
  <c r="Q10" i="1"/>
  <c r="Q9" i="1"/>
  <c r="Q8" i="1"/>
  <c r="P15" i="1"/>
  <c r="P14" i="1"/>
  <c r="P13" i="1"/>
  <c r="P12" i="1"/>
  <c r="P11" i="1"/>
  <c r="P10" i="1"/>
  <c r="P9" i="1"/>
  <c r="P8" i="1"/>
  <c r="AM12" i="1" l="1"/>
  <c r="AM13" i="1" s="1"/>
  <c r="AL12" i="1"/>
  <c r="AL13" i="1" s="1"/>
  <c r="AK12" i="1"/>
  <c r="AK13" i="1" s="1"/>
  <c r="AJ12" i="1"/>
  <c r="AJ13" i="1" s="1"/>
  <c r="AI12" i="1"/>
  <c r="AI13" i="1" s="1"/>
  <c r="X13" i="1"/>
  <c r="AD777" i="1"/>
  <c r="AE777" i="1" s="1"/>
  <c r="AD948" i="1"/>
  <c r="AE948" i="1" s="1"/>
  <c r="AD756" i="1"/>
  <c r="AE756" i="1" s="1"/>
  <c r="AD308" i="1"/>
  <c r="AE308" i="1" s="1"/>
  <c r="AD702" i="1"/>
  <c r="AE702" i="1" s="1"/>
  <c r="AD638" i="1"/>
  <c r="AE638" i="1" s="1"/>
  <c r="AD590" i="1"/>
  <c r="AE590" i="1" s="1"/>
  <c r="AD478" i="1"/>
  <c r="AE478" i="1" s="1"/>
  <c r="AD446" i="1"/>
  <c r="AE446" i="1" s="1"/>
  <c r="AD286" i="1"/>
  <c r="AE286" i="1" s="1"/>
  <c r="AD110" i="1"/>
  <c r="AE110" i="1" s="1"/>
  <c r="R1437" i="1"/>
  <c r="S1437" i="1" s="1"/>
  <c r="R1365" i="1"/>
  <c r="S1365" i="1" s="1"/>
  <c r="R1301" i="1"/>
  <c r="S1301" i="1" s="1"/>
  <c r="R1221" i="1"/>
  <c r="S1221" i="1" s="1"/>
  <c r="R1141" i="1"/>
  <c r="S1141" i="1" s="1"/>
  <c r="R1077" i="1"/>
  <c r="S1077" i="1" s="1"/>
  <c r="R1013" i="1"/>
  <c r="S1013" i="1" s="1"/>
  <c r="R973" i="1"/>
  <c r="S973" i="1" s="1"/>
  <c r="R957" i="1"/>
  <c r="S957" i="1" s="1"/>
  <c r="R949" i="1"/>
  <c r="S949" i="1" s="1"/>
  <c r="R901" i="1"/>
  <c r="S901" i="1" s="1"/>
  <c r="R893" i="1"/>
  <c r="S893" i="1" s="1"/>
  <c r="R885" i="1"/>
  <c r="S885" i="1" s="1"/>
  <c r="R877" i="1"/>
  <c r="S877" i="1" s="1"/>
  <c r="R869" i="1"/>
  <c r="S869" i="1" s="1"/>
  <c r="R861" i="1"/>
  <c r="S861" i="1" s="1"/>
  <c r="R845" i="1"/>
  <c r="S845" i="1" s="1"/>
  <c r="R813" i="1"/>
  <c r="S813" i="1" s="1"/>
  <c r="R773" i="1"/>
  <c r="S773" i="1" s="1"/>
  <c r="R757" i="1"/>
  <c r="S757" i="1" s="1"/>
  <c r="R749" i="1"/>
  <c r="S749" i="1" s="1"/>
  <c r="R741" i="1"/>
  <c r="S741" i="1" s="1"/>
  <c r="R733" i="1"/>
  <c r="S733" i="1" s="1"/>
  <c r="R725" i="1"/>
  <c r="S725" i="1" s="1"/>
  <c r="R717" i="1"/>
  <c r="S717" i="1" s="1"/>
  <c r="R709" i="1"/>
  <c r="S709" i="1" s="1"/>
  <c r="R701" i="1"/>
  <c r="S701" i="1" s="1"/>
  <c r="R693" i="1"/>
  <c r="S693" i="1" s="1"/>
  <c r="R685" i="1"/>
  <c r="S685" i="1" s="1"/>
  <c r="R677" i="1"/>
  <c r="S677" i="1" s="1"/>
  <c r="R669" i="1"/>
  <c r="S669" i="1" s="1"/>
  <c r="AD403" i="1"/>
  <c r="AE403" i="1" s="1"/>
  <c r="AD1006" i="1"/>
  <c r="AE1006" i="1" s="1"/>
  <c r="AD670" i="1"/>
  <c r="AE670" i="1" s="1"/>
  <c r="AD622" i="1"/>
  <c r="AE622" i="1" s="1"/>
  <c r="AD574" i="1"/>
  <c r="AE574" i="1" s="1"/>
  <c r="AD270" i="1"/>
  <c r="AE270" i="1" s="1"/>
  <c r="AD78" i="1"/>
  <c r="AE78" i="1" s="1"/>
  <c r="R1397" i="1"/>
  <c r="S1397" i="1" s="1"/>
  <c r="R1317" i="1"/>
  <c r="S1317" i="1" s="1"/>
  <c r="R1261" i="1"/>
  <c r="S1261" i="1" s="1"/>
  <c r="R1189" i="1"/>
  <c r="S1189" i="1" s="1"/>
  <c r="R1117" i="1"/>
  <c r="S1117" i="1" s="1"/>
  <c r="R1045" i="1"/>
  <c r="S1045" i="1" s="1"/>
  <c r="R989" i="1"/>
  <c r="S989" i="1" s="1"/>
  <c r="R909" i="1"/>
  <c r="S909" i="1" s="1"/>
  <c r="R781" i="1"/>
  <c r="S781" i="1" s="1"/>
  <c r="R660" i="1"/>
  <c r="S660" i="1" s="1"/>
  <c r="R468" i="1"/>
  <c r="S468" i="1" s="1"/>
  <c r="R212" i="1"/>
  <c r="S212" i="1" s="1"/>
  <c r="R84" i="1"/>
  <c r="S84" i="1" s="1"/>
  <c r="R20" i="1"/>
  <c r="S20" i="1" s="1"/>
  <c r="AD408" i="1"/>
  <c r="AE408" i="1" s="1"/>
  <c r="AD168" i="1"/>
  <c r="AE168" i="1" s="1"/>
  <c r="R1461" i="1"/>
  <c r="S1461" i="1" s="1"/>
  <c r="R1357" i="1"/>
  <c r="S1357" i="1" s="1"/>
  <c r="R1237" i="1"/>
  <c r="S1237" i="1" s="1"/>
  <c r="R1101" i="1"/>
  <c r="S1101" i="1" s="1"/>
  <c r="R837" i="1"/>
  <c r="S837" i="1" s="1"/>
  <c r="R1373" i="1"/>
  <c r="S1373" i="1" s="1"/>
  <c r="R1245" i="1"/>
  <c r="S1245" i="1" s="1"/>
  <c r="R1109" i="1"/>
  <c r="S1109" i="1" s="1"/>
  <c r="R821" i="1"/>
  <c r="S821" i="1" s="1"/>
  <c r="R1381" i="1"/>
  <c r="S1381" i="1" s="1"/>
  <c r="R1285" i="1"/>
  <c r="S1285" i="1" s="1"/>
  <c r="R1181" i="1"/>
  <c r="S1181" i="1" s="1"/>
  <c r="R1053" i="1"/>
  <c r="S1053" i="1" s="1"/>
  <c r="R829" i="1"/>
  <c r="S829" i="1" s="1"/>
  <c r="AD734" i="1"/>
  <c r="AE734" i="1" s="1"/>
  <c r="AD558" i="1"/>
  <c r="AE558" i="1" s="1"/>
  <c r="AD494" i="1"/>
  <c r="AE494" i="1" s="1"/>
  <c r="R1413" i="1"/>
  <c r="S1413" i="1" s="1"/>
  <c r="R1309" i="1"/>
  <c r="S1309" i="1" s="1"/>
  <c r="R1229" i="1"/>
  <c r="S1229" i="1" s="1"/>
  <c r="R1165" i="1"/>
  <c r="S1165" i="1" s="1"/>
  <c r="R1085" i="1"/>
  <c r="S1085" i="1" s="1"/>
  <c r="R997" i="1"/>
  <c r="S997" i="1" s="1"/>
  <c r="R925" i="1"/>
  <c r="S925" i="1" s="1"/>
  <c r="R797" i="1"/>
  <c r="S797" i="1" s="1"/>
  <c r="R1445" i="1"/>
  <c r="S1445" i="1" s="1"/>
  <c r="R1349" i="1"/>
  <c r="S1349" i="1" s="1"/>
  <c r="R1253" i="1"/>
  <c r="S1253" i="1" s="1"/>
  <c r="R1157" i="1"/>
  <c r="S1157" i="1" s="1"/>
  <c r="R1037" i="1"/>
  <c r="S1037" i="1" s="1"/>
  <c r="R853" i="1"/>
  <c r="S853" i="1" s="1"/>
  <c r="R1429" i="1"/>
  <c r="S1429" i="1" s="1"/>
  <c r="R1325" i="1"/>
  <c r="S1325" i="1" s="1"/>
  <c r="R1173" i="1"/>
  <c r="S1173" i="1" s="1"/>
  <c r="AD1134" i="1"/>
  <c r="AE1134" i="1" s="1"/>
  <c r="AD718" i="1"/>
  <c r="AE718" i="1" s="1"/>
  <c r="AD654" i="1"/>
  <c r="AE654" i="1" s="1"/>
  <c r="AD542" i="1"/>
  <c r="AE542" i="1" s="1"/>
  <c r="AD510" i="1"/>
  <c r="AE510" i="1" s="1"/>
  <c r="AD414" i="1"/>
  <c r="AE414" i="1" s="1"/>
  <c r="R1405" i="1"/>
  <c r="S1405" i="1" s="1"/>
  <c r="R1333" i="1"/>
  <c r="S1333" i="1" s="1"/>
  <c r="R1269" i="1"/>
  <c r="S1269" i="1" s="1"/>
  <c r="R1197" i="1"/>
  <c r="S1197" i="1" s="1"/>
  <c r="R1125" i="1"/>
  <c r="S1125" i="1" s="1"/>
  <c r="R1061" i="1"/>
  <c r="S1061" i="1" s="1"/>
  <c r="R1029" i="1"/>
  <c r="S1029" i="1" s="1"/>
  <c r="V10" i="1" s="1"/>
  <c r="R981" i="1"/>
  <c r="S981" i="1" s="1"/>
  <c r="R965" i="1"/>
  <c r="S965" i="1" s="1"/>
  <c r="R917" i="1"/>
  <c r="S917" i="1" s="1"/>
  <c r="R805" i="1"/>
  <c r="S805" i="1" s="1"/>
  <c r="AD686" i="1"/>
  <c r="AE686" i="1" s="1"/>
  <c r="AD462" i="1"/>
  <c r="AE462" i="1" s="1"/>
  <c r="AD350" i="1"/>
  <c r="AE350" i="1" s="1"/>
  <c r="AD222" i="1"/>
  <c r="AE222" i="1" s="1"/>
  <c r="R1421" i="1"/>
  <c r="S1421" i="1" s="1"/>
  <c r="R1341" i="1"/>
  <c r="S1341" i="1" s="1"/>
  <c r="R1277" i="1"/>
  <c r="S1277" i="1" s="1"/>
  <c r="R1205" i="1"/>
  <c r="S1205" i="1" s="1"/>
  <c r="R1133" i="1"/>
  <c r="S1133" i="1" s="1"/>
  <c r="R1069" i="1"/>
  <c r="S1069" i="1" s="1"/>
  <c r="R1005" i="1"/>
  <c r="S1005" i="1" s="1"/>
  <c r="R941" i="1"/>
  <c r="S941" i="1" s="1"/>
  <c r="R765" i="1"/>
  <c r="S765" i="1" s="1"/>
  <c r="AD1198" i="1"/>
  <c r="AE1198" i="1" s="1"/>
  <c r="AD606" i="1"/>
  <c r="AE606" i="1" s="1"/>
  <c r="AD526" i="1"/>
  <c r="AE526" i="1" s="1"/>
  <c r="AD430" i="1"/>
  <c r="AE430" i="1" s="1"/>
  <c r="AD398" i="1"/>
  <c r="AE398" i="1" s="1"/>
  <c r="AD366" i="1"/>
  <c r="AE366" i="1" s="1"/>
  <c r="AD254" i="1"/>
  <c r="AE254" i="1" s="1"/>
  <c r="AD14" i="1"/>
  <c r="AE14" i="1" s="1"/>
  <c r="R1453" i="1"/>
  <c r="S1453" i="1" s="1"/>
  <c r="R1389" i="1"/>
  <c r="S1389" i="1" s="1"/>
  <c r="R1293" i="1"/>
  <c r="S1293" i="1" s="1"/>
  <c r="R1213" i="1"/>
  <c r="S1213" i="1" s="1"/>
  <c r="R1149" i="1"/>
  <c r="S1149" i="1" s="1"/>
  <c r="R1093" i="1"/>
  <c r="S1093" i="1" s="1"/>
  <c r="R1021" i="1"/>
  <c r="S1021" i="1" s="1"/>
  <c r="R933" i="1"/>
  <c r="S933" i="1" s="1"/>
  <c r="R789" i="1"/>
  <c r="S789" i="1" s="1"/>
  <c r="R661" i="1"/>
  <c r="S661" i="1" s="1"/>
  <c r="R653" i="1"/>
  <c r="S653" i="1" s="1"/>
  <c r="R645" i="1"/>
  <c r="S645" i="1" s="1"/>
  <c r="R637" i="1"/>
  <c r="S637" i="1" s="1"/>
  <c r="R629" i="1"/>
  <c r="S629" i="1" s="1"/>
  <c r="R621" i="1"/>
  <c r="S621" i="1" s="1"/>
  <c r="R613" i="1"/>
  <c r="S613" i="1" s="1"/>
  <c r="R605" i="1"/>
  <c r="S605" i="1" s="1"/>
  <c r="R597" i="1"/>
  <c r="S597" i="1" s="1"/>
  <c r="R589" i="1"/>
  <c r="S589" i="1" s="1"/>
  <c r="R581" i="1"/>
  <c r="S581" i="1" s="1"/>
  <c r="R573" i="1"/>
  <c r="S573" i="1" s="1"/>
  <c r="R565" i="1"/>
  <c r="S565" i="1" s="1"/>
  <c r="R557" i="1"/>
  <c r="S557" i="1" s="1"/>
  <c r="R549" i="1"/>
  <c r="S549" i="1" s="1"/>
  <c r="R541" i="1"/>
  <c r="S541" i="1" s="1"/>
  <c r="R533" i="1"/>
  <c r="S533" i="1" s="1"/>
  <c r="R525" i="1"/>
  <c r="S525" i="1" s="1"/>
  <c r="R517" i="1"/>
  <c r="S517" i="1" s="1"/>
  <c r="R509" i="1"/>
  <c r="S509" i="1" s="1"/>
  <c r="R501" i="1"/>
  <c r="S501" i="1" s="1"/>
  <c r="R493" i="1"/>
  <c r="S493" i="1" s="1"/>
  <c r="R485" i="1"/>
  <c r="S485" i="1" s="1"/>
  <c r="R477" i="1"/>
  <c r="S477" i="1" s="1"/>
  <c r="R469" i="1"/>
  <c r="S469" i="1" s="1"/>
  <c r="R461" i="1"/>
  <c r="S461" i="1" s="1"/>
  <c r="R453" i="1"/>
  <c r="S453" i="1" s="1"/>
  <c r="R445" i="1"/>
  <c r="S445" i="1" s="1"/>
  <c r="R437" i="1"/>
  <c r="S437" i="1" s="1"/>
  <c r="R429" i="1"/>
  <c r="S429" i="1" s="1"/>
  <c r="R421" i="1"/>
  <c r="S421" i="1" s="1"/>
  <c r="R413" i="1"/>
  <c r="S413" i="1" s="1"/>
  <c r="R405" i="1"/>
  <c r="S405" i="1" s="1"/>
  <c r="R397" i="1"/>
  <c r="S397" i="1" s="1"/>
  <c r="R389" i="1"/>
  <c r="S389" i="1" s="1"/>
  <c r="R381" i="1"/>
  <c r="S381" i="1" s="1"/>
  <c r="R373" i="1"/>
  <c r="S373" i="1" s="1"/>
  <c r="R365" i="1"/>
  <c r="S365" i="1" s="1"/>
  <c r="R357" i="1"/>
  <c r="S357" i="1" s="1"/>
  <c r="R349" i="1"/>
  <c r="S349" i="1" s="1"/>
  <c r="R341" i="1"/>
  <c r="S341" i="1" s="1"/>
  <c r="R333" i="1"/>
  <c r="S333" i="1" s="1"/>
  <c r="R325" i="1"/>
  <c r="S325" i="1" s="1"/>
  <c r="R317" i="1"/>
  <c r="S317" i="1" s="1"/>
  <c r="R309" i="1"/>
  <c r="S309" i="1" s="1"/>
  <c r="R301" i="1"/>
  <c r="S301" i="1" s="1"/>
  <c r="R293" i="1"/>
  <c r="S293" i="1" s="1"/>
  <c r="R285" i="1"/>
  <c r="S285" i="1" s="1"/>
  <c r="R277" i="1"/>
  <c r="S277" i="1" s="1"/>
  <c r="R269" i="1"/>
  <c r="S269" i="1" s="1"/>
  <c r="R261" i="1"/>
  <c r="S261" i="1" s="1"/>
  <c r="R253" i="1"/>
  <c r="S253" i="1" s="1"/>
  <c r="R245" i="1"/>
  <c r="S245" i="1" s="1"/>
  <c r="R237" i="1"/>
  <c r="S237" i="1" s="1"/>
  <c r="R229" i="1"/>
  <c r="S229" i="1" s="1"/>
  <c r="R221" i="1"/>
  <c r="S221" i="1" s="1"/>
  <c r="R213" i="1"/>
  <c r="S213" i="1" s="1"/>
  <c r="R205" i="1"/>
  <c r="S205" i="1" s="1"/>
  <c r="R197" i="1"/>
  <c r="S197" i="1" s="1"/>
  <c r="R189" i="1"/>
  <c r="S189" i="1" s="1"/>
  <c r="R181" i="1"/>
  <c r="S181" i="1" s="1"/>
  <c r="R173" i="1"/>
  <c r="S173" i="1" s="1"/>
  <c r="R165" i="1"/>
  <c r="S165" i="1" s="1"/>
  <c r="R157" i="1"/>
  <c r="S157" i="1" s="1"/>
  <c r="R149" i="1"/>
  <c r="S149" i="1" s="1"/>
  <c r="R141" i="1"/>
  <c r="S141" i="1" s="1"/>
  <c r="R133" i="1"/>
  <c r="S133" i="1" s="1"/>
  <c r="R125" i="1"/>
  <c r="S125" i="1" s="1"/>
  <c r="R117" i="1"/>
  <c r="S117" i="1" s="1"/>
  <c r="R109" i="1"/>
  <c r="S109" i="1" s="1"/>
  <c r="R101" i="1"/>
  <c r="S101" i="1" s="1"/>
  <c r="R93" i="1"/>
  <c r="S93" i="1" s="1"/>
  <c r="R85" i="1"/>
  <c r="S85" i="1" s="1"/>
  <c r="R77" i="1"/>
  <c r="S77" i="1" s="1"/>
  <c r="R69" i="1"/>
  <c r="S69" i="1" s="1"/>
  <c r="R61" i="1"/>
  <c r="S61" i="1" s="1"/>
  <c r="R53" i="1"/>
  <c r="S53" i="1" s="1"/>
  <c r="R45" i="1"/>
  <c r="S45" i="1" s="1"/>
  <c r="R37" i="1"/>
  <c r="S37" i="1" s="1"/>
  <c r="R29" i="1"/>
  <c r="S29" i="1" s="1"/>
  <c r="R21" i="1"/>
  <c r="S21" i="1" s="1"/>
  <c r="AD1380" i="1"/>
  <c r="AE1380" i="1" s="1"/>
  <c r="AD1156" i="1"/>
  <c r="AE1156" i="1" s="1"/>
  <c r="AD916" i="1"/>
  <c r="AE916" i="1" s="1"/>
  <c r="AD307" i="1"/>
  <c r="AE307" i="1" s="1"/>
  <c r="AD179" i="1"/>
  <c r="AE179" i="1" s="1"/>
  <c r="AD35" i="1"/>
  <c r="AE35" i="1" s="1"/>
  <c r="AD1064" i="1"/>
  <c r="AE1064" i="1" s="1"/>
  <c r="AD1048" i="1"/>
  <c r="AE1048" i="1" s="1"/>
  <c r="AD856" i="1"/>
  <c r="AE856" i="1" s="1"/>
  <c r="AD776" i="1"/>
  <c r="AE776" i="1" s="1"/>
  <c r="AD680" i="1"/>
  <c r="AE680" i="1" s="1"/>
  <c r="AD120" i="1"/>
  <c r="AE120" i="1" s="1"/>
  <c r="AD1373" i="1"/>
  <c r="AE1373" i="1" s="1"/>
  <c r="AD1133" i="1"/>
  <c r="AE1133" i="1" s="1"/>
  <c r="AD1085" i="1"/>
  <c r="AE1085" i="1" s="1"/>
  <c r="AD1053" i="1"/>
  <c r="AE1053" i="1" s="1"/>
  <c r="AD989" i="1"/>
  <c r="AE989" i="1" s="1"/>
  <c r="AD909" i="1"/>
  <c r="AE909" i="1" s="1"/>
  <c r="AD877" i="1"/>
  <c r="AE877" i="1" s="1"/>
  <c r="AD765" i="1"/>
  <c r="AE765" i="1" s="1"/>
  <c r="AD157" i="1"/>
  <c r="AE157" i="1" s="1"/>
  <c r="AD141" i="1"/>
  <c r="AE141" i="1" s="1"/>
  <c r="AD125" i="1"/>
  <c r="AE125" i="1" s="1"/>
  <c r="AD109" i="1"/>
  <c r="AE109" i="1" s="1"/>
  <c r="AD93" i="1"/>
  <c r="AE93" i="1" s="1"/>
  <c r="AD77" i="1"/>
  <c r="AE77" i="1" s="1"/>
  <c r="AD66" i="1"/>
  <c r="AE66" i="1" s="1"/>
  <c r="AD61" i="1"/>
  <c r="AE61" i="1" s="1"/>
  <c r="AD45" i="1"/>
  <c r="AE45" i="1" s="1"/>
  <c r="AD29" i="1"/>
  <c r="AE29" i="1" s="1"/>
  <c r="AD13" i="1"/>
  <c r="AE13" i="1" s="1"/>
  <c r="R498" i="1"/>
  <c r="S498" i="1" s="1"/>
  <c r="AD1378" i="1"/>
  <c r="AE1378" i="1" s="1"/>
  <c r="AD1362" i="1"/>
  <c r="AE1362" i="1" s="1"/>
  <c r="AD1138" i="1"/>
  <c r="AE1138" i="1" s="1"/>
  <c r="AD1122" i="1"/>
  <c r="AE1122" i="1" s="1"/>
  <c r="AD844" i="1"/>
  <c r="AE844" i="1" s="1"/>
  <c r="AD716" i="1"/>
  <c r="AE716" i="1" s="1"/>
  <c r="AD679" i="1"/>
  <c r="AE679" i="1" s="1"/>
  <c r="AD626" i="1"/>
  <c r="AE626" i="1" s="1"/>
  <c r="AD508" i="1"/>
  <c r="AE508" i="1" s="1"/>
  <c r="AD87" i="1"/>
  <c r="AE87" i="1" s="1"/>
  <c r="AD8" i="1"/>
  <c r="AE8" i="1" s="1"/>
  <c r="AD1453" i="1"/>
  <c r="AE1453" i="1" s="1"/>
  <c r="AD1405" i="1"/>
  <c r="AE1405" i="1" s="1"/>
  <c r="AD1389" i="1"/>
  <c r="AE1389" i="1" s="1"/>
  <c r="AD1277" i="1"/>
  <c r="AE1277" i="1" s="1"/>
  <c r="AD1261" i="1"/>
  <c r="AE1261" i="1" s="1"/>
  <c r="AD1245" i="1"/>
  <c r="AE1245" i="1" s="1"/>
  <c r="AD1197" i="1"/>
  <c r="AE1197" i="1" s="1"/>
  <c r="AD1165" i="1"/>
  <c r="AE1165" i="1" s="1"/>
  <c r="AD1117" i="1"/>
  <c r="AE1117" i="1" s="1"/>
  <c r="AD1101" i="1"/>
  <c r="AE1101" i="1" s="1"/>
  <c r="AD1021" i="1"/>
  <c r="AE1021" i="1" s="1"/>
  <c r="AD1005" i="1"/>
  <c r="AE1005" i="1" s="1"/>
  <c r="AD973" i="1"/>
  <c r="AE973" i="1" s="1"/>
  <c r="AD861" i="1"/>
  <c r="AE861" i="1" s="1"/>
  <c r="AD845" i="1"/>
  <c r="AE845" i="1" s="1"/>
  <c r="AD829" i="1"/>
  <c r="AE829" i="1" s="1"/>
  <c r="AD781" i="1"/>
  <c r="AE781" i="1" s="1"/>
  <c r="AD733" i="1"/>
  <c r="AE733" i="1" s="1"/>
  <c r="AD717" i="1"/>
  <c r="AE717" i="1" s="1"/>
  <c r="AD701" i="1"/>
  <c r="AE701" i="1" s="1"/>
  <c r="AD1431" i="1"/>
  <c r="AE1431" i="1" s="1"/>
  <c r="AD695" i="1"/>
  <c r="AE695" i="1" s="1"/>
  <c r="AD1437" i="1"/>
  <c r="AE1437" i="1" s="1"/>
  <c r="AD1421" i="1"/>
  <c r="AE1421" i="1" s="1"/>
  <c r="AD1357" i="1"/>
  <c r="AE1357" i="1" s="1"/>
  <c r="AD1325" i="1"/>
  <c r="AE1325" i="1" s="1"/>
  <c r="AD1309" i="1"/>
  <c r="AE1309" i="1" s="1"/>
  <c r="AD1293" i="1"/>
  <c r="AE1293" i="1" s="1"/>
  <c r="AD1229" i="1"/>
  <c r="AE1229" i="1" s="1"/>
  <c r="AD1213" i="1"/>
  <c r="AE1213" i="1" s="1"/>
  <c r="AD1181" i="1"/>
  <c r="AE1181" i="1" s="1"/>
  <c r="AD1149" i="1"/>
  <c r="AE1149" i="1" s="1"/>
  <c r="AD1069" i="1"/>
  <c r="AE1069" i="1" s="1"/>
  <c r="AD1037" i="1"/>
  <c r="AE1037" i="1" s="1"/>
  <c r="AD957" i="1"/>
  <c r="AE957" i="1" s="1"/>
  <c r="AD925" i="1"/>
  <c r="AE925" i="1" s="1"/>
  <c r="AD893" i="1"/>
  <c r="AE893" i="1" s="1"/>
  <c r="AD813" i="1"/>
  <c r="AE813" i="1" s="1"/>
  <c r="AD797" i="1"/>
  <c r="AE797" i="1" s="1"/>
  <c r="AD749" i="1"/>
  <c r="AE749" i="1" s="1"/>
  <c r="R1393" i="1"/>
  <c r="S1393" i="1" s="1"/>
  <c r="R1361" i="1"/>
  <c r="S1361" i="1" s="1"/>
  <c r="R1329" i="1"/>
  <c r="S1329" i="1" s="1"/>
  <c r="R1321" i="1"/>
  <c r="S1321" i="1" s="1"/>
  <c r="R1281" i="1"/>
  <c r="S1281" i="1" s="1"/>
  <c r="AD1462" i="1"/>
  <c r="AE1462" i="1" s="1"/>
  <c r="AD1446" i="1"/>
  <c r="AE1446" i="1" s="1"/>
  <c r="AD1430" i="1"/>
  <c r="AE1430" i="1" s="1"/>
  <c r="AD1414" i="1"/>
  <c r="AE1414" i="1" s="1"/>
  <c r="AD1398" i="1"/>
  <c r="AE1398" i="1" s="1"/>
  <c r="AD1243" i="1"/>
  <c r="AE1243" i="1" s="1"/>
  <c r="AD1131" i="1"/>
  <c r="AE1131" i="1" s="1"/>
  <c r="AD821" i="1"/>
  <c r="AE821" i="1" s="1"/>
  <c r="AD773" i="1"/>
  <c r="AE773" i="1" s="1"/>
  <c r="AD757" i="1"/>
  <c r="AE757" i="1" s="1"/>
  <c r="AD677" i="1"/>
  <c r="AE677" i="1" s="1"/>
  <c r="AD543" i="1"/>
  <c r="AE543" i="1" s="1"/>
  <c r="AD527" i="1"/>
  <c r="AE527" i="1" s="1"/>
  <c r="AD458" i="1"/>
  <c r="AE458" i="1" s="1"/>
  <c r="AD399" i="1"/>
  <c r="AE399" i="1" s="1"/>
  <c r="AD346" i="1"/>
  <c r="AE346" i="1" s="1"/>
  <c r="AD223" i="1"/>
  <c r="AE223" i="1" s="1"/>
  <c r="AD186" i="1"/>
  <c r="AE186" i="1" s="1"/>
  <c r="AD79" i="1"/>
  <c r="AE79" i="1" s="1"/>
  <c r="AD778" i="1"/>
  <c r="AE778" i="1" s="1"/>
  <c r="AD714" i="1"/>
  <c r="AE714" i="1" s="1"/>
  <c r="AD660" i="1"/>
  <c r="AE660" i="1" s="1"/>
  <c r="AD1461" i="1"/>
  <c r="AE1461" i="1" s="1"/>
  <c r="AD1456" i="1"/>
  <c r="AE1456" i="1" s="1"/>
  <c r="AD1440" i="1"/>
  <c r="AE1440" i="1" s="1"/>
  <c r="AD1429" i="1"/>
  <c r="AE1429" i="1" s="1"/>
  <c r="AD1424" i="1"/>
  <c r="AE1424" i="1" s="1"/>
  <c r="AD1413" i="1"/>
  <c r="AE1413" i="1" s="1"/>
  <c r="AD1408" i="1"/>
  <c r="AE1408" i="1" s="1"/>
  <c r="AD1392" i="1"/>
  <c r="AE1392" i="1" s="1"/>
  <c r="AD1381" i="1"/>
  <c r="AE1381" i="1" s="1"/>
  <c r="AD1376" i="1"/>
  <c r="AE1376" i="1" s="1"/>
  <c r="AD1360" i="1"/>
  <c r="AE1360" i="1" s="1"/>
  <c r="AD1344" i="1"/>
  <c r="AE1344" i="1" s="1"/>
  <c r="AD1328" i="1"/>
  <c r="AE1328" i="1" s="1"/>
  <c r="AD1317" i="1"/>
  <c r="AE1317" i="1" s="1"/>
  <c r="AD1312" i="1"/>
  <c r="AE1312" i="1" s="1"/>
  <c r="AD1296" i="1"/>
  <c r="AE1296" i="1" s="1"/>
  <c r="AD1285" i="1"/>
  <c r="AE1285" i="1" s="1"/>
  <c r="AD1280" i="1"/>
  <c r="AE1280" i="1" s="1"/>
  <c r="AD1264" i="1"/>
  <c r="AE1264" i="1" s="1"/>
  <c r="AD1253" i="1"/>
  <c r="AE1253" i="1" s="1"/>
  <c r="AD1248" i="1"/>
  <c r="AE1248" i="1" s="1"/>
  <c r="AD1232" i="1"/>
  <c r="AE1232" i="1" s="1"/>
  <c r="AD1216" i="1"/>
  <c r="AE1216" i="1" s="1"/>
  <c r="AD1205" i="1"/>
  <c r="AE1205" i="1" s="1"/>
  <c r="AD1200" i="1"/>
  <c r="AE1200" i="1" s="1"/>
  <c r="AD1184" i="1"/>
  <c r="AE1184" i="1" s="1"/>
  <c r="AD1173" i="1"/>
  <c r="AE1173" i="1" s="1"/>
  <c r="AD1168" i="1"/>
  <c r="AE1168" i="1" s="1"/>
  <c r="AD1157" i="1"/>
  <c r="AE1157" i="1" s="1"/>
  <c r="AD1152" i="1"/>
  <c r="AE1152" i="1" s="1"/>
  <c r="AD1136" i="1"/>
  <c r="AE1136" i="1" s="1"/>
  <c r="AD1125" i="1"/>
  <c r="AE1125" i="1" s="1"/>
  <c r="AD1120" i="1"/>
  <c r="AE1120" i="1" s="1"/>
  <c r="AD1104" i="1"/>
  <c r="AE1104" i="1" s="1"/>
  <c r="AD1088" i="1"/>
  <c r="AE1088" i="1" s="1"/>
  <c r="AD1077" i="1"/>
  <c r="AE1077" i="1" s="1"/>
  <c r="AD1072" i="1"/>
  <c r="AE1072" i="1" s="1"/>
  <c r="R852" i="1"/>
  <c r="S852" i="1" s="1"/>
  <c r="AD1467" i="1"/>
  <c r="AE1467" i="1" s="1"/>
  <c r="AD1451" i="1"/>
  <c r="AE1451" i="1" s="1"/>
  <c r="AD1435" i="1"/>
  <c r="AE1435" i="1" s="1"/>
  <c r="AD1387" i="1"/>
  <c r="AE1387" i="1" s="1"/>
  <c r="AD1382" i="1"/>
  <c r="AE1382" i="1" s="1"/>
  <c r="AD1371" i="1"/>
  <c r="AE1371" i="1" s="1"/>
  <c r="AD1366" i="1"/>
  <c r="AE1366" i="1" s="1"/>
  <c r="AD1355" i="1"/>
  <c r="AE1355" i="1" s="1"/>
  <c r="AD1350" i="1"/>
  <c r="AE1350" i="1" s="1"/>
  <c r="AD1339" i="1"/>
  <c r="AE1339" i="1" s="1"/>
  <c r="AD1334" i="1"/>
  <c r="AE1334" i="1" s="1"/>
  <c r="AD1323" i="1"/>
  <c r="AE1323" i="1" s="1"/>
  <c r="AD1307" i="1"/>
  <c r="AE1307" i="1" s="1"/>
  <c r="AD1302" i="1"/>
  <c r="AE1302" i="1" s="1"/>
  <c r="AD1286" i="1"/>
  <c r="AE1286" i="1" s="1"/>
  <c r="AD1270" i="1"/>
  <c r="AE1270" i="1" s="1"/>
  <c r="AD1259" i="1"/>
  <c r="AE1259" i="1" s="1"/>
  <c r="AD1254" i="1"/>
  <c r="AE1254" i="1" s="1"/>
  <c r="AD1238" i="1"/>
  <c r="AE1238" i="1" s="1"/>
  <c r="AD1227" i="1"/>
  <c r="AE1227" i="1" s="1"/>
  <c r="AD1222" i="1"/>
  <c r="AE1222" i="1" s="1"/>
  <c r="AD1211" i="1"/>
  <c r="AE1211" i="1" s="1"/>
  <c r="AD1206" i="1"/>
  <c r="AE1206" i="1" s="1"/>
  <c r="AD1195" i="1"/>
  <c r="AE1195" i="1" s="1"/>
  <c r="AD1190" i="1"/>
  <c r="AE1190" i="1" s="1"/>
  <c r="AD1179" i="1"/>
  <c r="AE1179" i="1" s="1"/>
  <c r="AD1174" i="1"/>
  <c r="AE1174" i="1" s="1"/>
  <c r="AD1158" i="1"/>
  <c r="AE1158" i="1" s="1"/>
  <c r="AD1142" i="1"/>
  <c r="AE1142" i="1" s="1"/>
  <c r="AD1126" i="1"/>
  <c r="AE1126" i="1" s="1"/>
  <c r="AD1115" i="1"/>
  <c r="AE1115" i="1" s="1"/>
  <c r="AD1110" i="1"/>
  <c r="AE1110" i="1" s="1"/>
  <c r="AD1099" i="1"/>
  <c r="AE1099" i="1" s="1"/>
  <c r="AD1094" i="1"/>
  <c r="AE1094" i="1" s="1"/>
  <c r="AD1083" i="1"/>
  <c r="AE1083" i="1" s="1"/>
  <c r="AD1078" i="1"/>
  <c r="AE1078" i="1" s="1"/>
  <c r="AD1067" i="1"/>
  <c r="AE1067" i="1" s="1"/>
  <c r="AD1062" i="1"/>
  <c r="AE1062" i="1" s="1"/>
  <c r="AD1051" i="1"/>
  <c r="AE1051" i="1" s="1"/>
  <c r="AD1046" i="1"/>
  <c r="AE1046" i="1" s="1"/>
  <c r="AD1030" i="1"/>
  <c r="AE1030" i="1" s="1"/>
  <c r="AD1014" i="1"/>
  <c r="AE1014" i="1" s="1"/>
  <c r="AD1003" i="1"/>
  <c r="AE1003" i="1" s="1"/>
  <c r="AD998" i="1"/>
  <c r="AE998" i="1" s="1"/>
  <c r="AD987" i="1"/>
  <c r="AE987" i="1" s="1"/>
  <c r="AD982" i="1"/>
  <c r="AE982" i="1" s="1"/>
  <c r="AD971" i="1"/>
  <c r="AE971" i="1" s="1"/>
  <c r="AD966" i="1"/>
  <c r="AE966" i="1" s="1"/>
  <c r="AD955" i="1"/>
  <c r="AE955" i="1" s="1"/>
  <c r="AD950" i="1"/>
  <c r="AE950" i="1" s="1"/>
  <c r="AD939" i="1"/>
  <c r="AE939" i="1" s="1"/>
  <c r="AD934" i="1"/>
  <c r="AE934" i="1" s="1"/>
  <c r="AD918" i="1"/>
  <c r="AE918" i="1" s="1"/>
  <c r="AD907" i="1"/>
  <c r="AE907" i="1" s="1"/>
  <c r="AD902" i="1"/>
  <c r="AE902" i="1" s="1"/>
  <c r="AD891" i="1"/>
  <c r="AE891" i="1" s="1"/>
  <c r="AD886" i="1"/>
  <c r="AE886" i="1" s="1"/>
  <c r="AD870" i="1"/>
  <c r="AE870" i="1" s="1"/>
  <c r="AD859" i="1"/>
  <c r="AE859" i="1" s="1"/>
  <c r="AD854" i="1"/>
  <c r="AE854" i="1" s="1"/>
  <c r="AD843" i="1"/>
  <c r="AE843" i="1" s="1"/>
  <c r="AD838" i="1"/>
  <c r="AE838" i="1" s="1"/>
  <c r="AD822" i="1"/>
  <c r="AE822" i="1" s="1"/>
  <c r="AD816" i="1"/>
  <c r="AE816" i="1" s="1"/>
  <c r="AD507" i="1"/>
  <c r="AE507" i="1" s="1"/>
  <c r="AD806" i="1"/>
  <c r="AE806" i="1" s="1"/>
  <c r="AD795" i="1"/>
  <c r="AE795" i="1" s="1"/>
  <c r="AD790" i="1"/>
  <c r="AE790" i="1" s="1"/>
  <c r="AD779" i="1"/>
  <c r="AE779" i="1" s="1"/>
  <c r="AD774" i="1"/>
  <c r="AE774" i="1" s="1"/>
  <c r="AD763" i="1"/>
  <c r="AE763" i="1" s="1"/>
  <c r="AD758" i="1"/>
  <c r="AE758" i="1" s="1"/>
  <c r="AD742" i="1"/>
  <c r="AE742" i="1" s="1"/>
  <c r="AD731" i="1"/>
  <c r="AE731" i="1" s="1"/>
  <c r="AD726" i="1"/>
  <c r="AE726" i="1" s="1"/>
  <c r="AD715" i="1"/>
  <c r="AE715" i="1" s="1"/>
  <c r="AD710" i="1"/>
  <c r="AE710" i="1" s="1"/>
  <c r="AD699" i="1"/>
  <c r="AE699" i="1" s="1"/>
  <c r="AD694" i="1"/>
  <c r="AE694" i="1" s="1"/>
  <c r="AD683" i="1"/>
  <c r="AE683" i="1" s="1"/>
  <c r="AD678" i="1"/>
  <c r="AE678" i="1" s="1"/>
  <c r="AD662" i="1"/>
  <c r="AE662" i="1" s="1"/>
  <c r="AD646" i="1"/>
  <c r="AE646" i="1" s="1"/>
  <c r="AD630" i="1"/>
  <c r="AE630" i="1" s="1"/>
  <c r="AD624" i="1"/>
  <c r="AE624" i="1" s="1"/>
  <c r="AD614" i="1"/>
  <c r="AE614" i="1" s="1"/>
  <c r="AD608" i="1"/>
  <c r="AE608" i="1" s="1"/>
  <c r="AD603" i="1"/>
  <c r="AE603" i="1" s="1"/>
  <c r="AD598" i="1"/>
  <c r="AE598" i="1" s="1"/>
  <c r="AD587" i="1"/>
  <c r="AE587" i="1" s="1"/>
  <c r="AD582" i="1"/>
  <c r="AE582" i="1" s="1"/>
  <c r="AD566" i="1"/>
  <c r="AE566" i="1" s="1"/>
  <c r="AD555" i="1"/>
  <c r="AE555" i="1" s="1"/>
  <c r="AD550" i="1"/>
  <c r="AE550" i="1" s="1"/>
  <c r="AD544" i="1"/>
  <c r="AE544" i="1" s="1"/>
  <c r="AD539" i="1"/>
  <c r="AE539" i="1" s="1"/>
  <c r="AD534" i="1"/>
  <c r="AE534" i="1" s="1"/>
  <c r="AD518" i="1"/>
  <c r="AE518" i="1" s="1"/>
  <c r="AD502" i="1"/>
  <c r="AE502" i="1" s="1"/>
  <c r="AD491" i="1"/>
  <c r="AE491" i="1" s="1"/>
  <c r="AD486" i="1"/>
  <c r="AE486" i="1" s="1"/>
  <c r="AD475" i="1"/>
  <c r="AE475" i="1" s="1"/>
  <c r="AD470" i="1"/>
  <c r="AE470" i="1" s="1"/>
  <c r="AD459" i="1"/>
  <c r="AE459" i="1" s="1"/>
  <c r="AD454" i="1"/>
  <c r="AE454" i="1" s="1"/>
  <c r="AD443" i="1"/>
  <c r="AE443" i="1" s="1"/>
  <c r="AD438" i="1"/>
  <c r="AE438" i="1" s="1"/>
  <c r="AD427" i="1"/>
  <c r="AE427" i="1" s="1"/>
  <c r="AD422" i="1"/>
  <c r="AE422" i="1" s="1"/>
  <c r="AD416" i="1"/>
  <c r="AE416" i="1" s="1"/>
  <c r="AD406" i="1"/>
  <c r="AE406" i="1" s="1"/>
  <c r="AD390" i="1"/>
  <c r="AE390" i="1" s="1"/>
  <c r="AD374" i="1"/>
  <c r="AE374" i="1" s="1"/>
  <c r="AD368" i="1"/>
  <c r="AE368" i="1" s="1"/>
  <c r="AD363" i="1"/>
  <c r="AE363" i="1" s="1"/>
  <c r="AD358" i="1"/>
  <c r="AE358" i="1" s="1"/>
  <c r="AD342" i="1"/>
  <c r="AE342" i="1" s="1"/>
  <c r="AD326" i="1"/>
  <c r="AE326" i="1" s="1"/>
  <c r="AD315" i="1"/>
  <c r="AE315" i="1" s="1"/>
  <c r="AD310" i="1"/>
  <c r="AE310" i="1" s="1"/>
  <c r="AD299" i="1"/>
  <c r="AE299" i="1" s="1"/>
  <c r="AD294" i="1"/>
  <c r="AE294" i="1" s="1"/>
  <c r="AD288" i="1"/>
  <c r="AE288" i="1" s="1"/>
  <c r="AD278" i="1"/>
  <c r="AE278" i="1" s="1"/>
  <c r="AD262" i="1"/>
  <c r="AE262" i="1" s="1"/>
  <c r="AD256" i="1"/>
  <c r="AE256" i="1" s="1"/>
  <c r="AD246" i="1"/>
  <c r="AE246" i="1" s="1"/>
  <c r="AD230" i="1"/>
  <c r="AE230" i="1" s="1"/>
  <c r="AD214" i="1"/>
  <c r="AE214" i="1" s="1"/>
  <c r="AD198" i="1"/>
  <c r="AE198" i="1" s="1"/>
  <c r="AD187" i="1"/>
  <c r="AE187" i="1" s="1"/>
  <c r="AD182" i="1"/>
  <c r="AE182" i="1" s="1"/>
  <c r="AD166" i="1"/>
  <c r="AE166" i="1" s="1"/>
  <c r="AD150" i="1"/>
  <c r="AE150" i="1" s="1"/>
  <c r="AD139" i="1"/>
  <c r="AE139" i="1" s="1"/>
  <c r="AD134" i="1"/>
  <c r="AE134" i="1" s="1"/>
  <c r="AD118" i="1"/>
  <c r="AE118" i="1" s="1"/>
  <c r="AD107" i="1"/>
  <c r="AE107" i="1" s="1"/>
  <c r="AD102" i="1"/>
  <c r="AE102" i="1" s="1"/>
  <c r="AD86" i="1"/>
  <c r="AE86" i="1" s="1"/>
  <c r="AD75" i="1"/>
  <c r="AE75" i="1" s="1"/>
  <c r="AD70" i="1"/>
  <c r="AE70" i="1" s="1"/>
  <c r="AD64" i="1"/>
  <c r="AE64" i="1" s="1"/>
  <c r="AD54" i="1"/>
  <c r="AE54" i="1" s="1"/>
  <c r="AD43" i="1"/>
  <c r="AE43" i="1" s="1"/>
  <c r="AD38" i="1"/>
  <c r="AE38" i="1" s="1"/>
  <c r="AD22" i="1"/>
  <c r="AE22" i="1" s="1"/>
  <c r="AD11" i="1"/>
  <c r="AE11" i="1" s="1"/>
  <c r="AD1460" i="1"/>
  <c r="AE1460" i="1" s="1"/>
  <c r="AD1455" i="1"/>
  <c r="AE1455" i="1" s="1"/>
  <c r="AD1439" i="1"/>
  <c r="AE1439" i="1" s="1"/>
  <c r="AD1428" i="1"/>
  <c r="AE1428" i="1" s="1"/>
  <c r="AD1423" i="1"/>
  <c r="AE1423" i="1" s="1"/>
  <c r="AD1412" i="1"/>
  <c r="AE1412" i="1" s="1"/>
  <c r="AD1407" i="1"/>
  <c r="AE1407" i="1" s="1"/>
  <c r="AD1391" i="1"/>
  <c r="AE1391" i="1" s="1"/>
  <c r="AD1375" i="1"/>
  <c r="AE1375" i="1" s="1"/>
  <c r="AD1359" i="1"/>
  <c r="AE1359" i="1" s="1"/>
  <c r="AD1343" i="1"/>
  <c r="AE1343" i="1" s="1"/>
  <c r="AD1332" i="1"/>
  <c r="AE1332" i="1" s="1"/>
  <c r="AD1327" i="1"/>
  <c r="AE1327" i="1" s="1"/>
  <c r="AD1316" i="1"/>
  <c r="AE1316" i="1" s="1"/>
  <c r="AD1311" i="1"/>
  <c r="AE1311" i="1" s="1"/>
  <c r="AD1295" i="1"/>
  <c r="AE1295" i="1" s="1"/>
  <c r="AD1284" i="1"/>
  <c r="AE1284" i="1" s="1"/>
  <c r="AD1279" i="1"/>
  <c r="AE1279" i="1" s="1"/>
  <c r="AD1268" i="1"/>
  <c r="AE1268" i="1" s="1"/>
  <c r="AD1263" i="1"/>
  <c r="AE1263" i="1" s="1"/>
  <c r="AD1247" i="1"/>
  <c r="AE1247" i="1" s="1"/>
  <c r="AD1231" i="1"/>
  <c r="AE1231" i="1" s="1"/>
  <c r="AD1215" i="1"/>
  <c r="AE1215" i="1" s="1"/>
  <c r="AD1204" i="1"/>
  <c r="AE1204" i="1" s="1"/>
  <c r="AD1199" i="1"/>
  <c r="AE1199" i="1" s="1"/>
  <c r="AD1188" i="1"/>
  <c r="AE1188" i="1" s="1"/>
  <c r="AD1183" i="1"/>
  <c r="AE1183" i="1" s="1"/>
  <c r="AD1167" i="1"/>
  <c r="AE1167" i="1" s="1"/>
  <c r="AD1151" i="1"/>
  <c r="AE1151" i="1" s="1"/>
  <c r="AD1135" i="1"/>
  <c r="AE1135" i="1" s="1"/>
  <c r="AD1124" i="1"/>
  <c r="AE1124" i="1" s="1"/>
  <c r="AD1119" i="1"/>
  <c r="AE1119" i="1" s="1"/>
  <c r="AD1103" i="1"/>
  <c r="AE1103" i="1" s="1"/>
  <c r="AD1087" i="1"/>
  <c r="AE1087" i="1" s="1"/>
  <c r="AD1071" i="1"/>
  <c r="AE1071" i="1" s="1"/>
  <c r="AD1055" i="1"/>
  <c r="AE1055" i="1" s="1"/>
  <c r="AD1039" i="1"/>
  <c r="AE1039" i="1" s="1"/>
  <c r="AD1028" i="1"/>
  <c r="AE1028" i="1" s="1"/>
  <c r="AD1023" i="1"/>
  <c r="AE1023" i="1" s="1"/>
  <c r="AD1007" i="1"/>
  <c r="AE1007" i="1" s="1"/>
  <c r="AD996" i="1"/>
  <c r="AE996" i="1" s="1"/>
  <c r="AD991" i="1"/>
  <c r="AE991" i="1" s="1"/>
  <c r="AD980" i="1"/>
  <c r="AE980" i="1" s="1"/>
  <c r="AD975" i="1"/>
  <c r="AE975" i="1" s="1"/>
  <c r="AD964" i="1"/>
  <c r="AE964" i="1" s="1"/>
  <c r="AD959" i="1"/>
  <c r="AE959" i="1" s="1"/>
  <c r="AD943" i="1"/>
  <c r="AE943" i="1" s="1"/>
  <c r="AD932" i="1"/>
  <c r="AE932" i="1" s="1"/>
  <c r="AD927" i="1"/>
  <c r="AE927" i="1" s="1"/>
  <c r="AD911" i="1"/>
  <c r="AE911" i="1" s="1"/>
  <c r="AD900" i="1"/>
  <c r="AE900" i="1" s="1"/>
  <c r="AD884" i="1"/>
  <c r="AE884" i="1" s="1"/>
  <c r="AD879" i="1"/>
  <c r="AE879" i="1" s="1"/>
  <c r="AD868" i="1"/>
  <c r="AE868" i="1" s="1"/>
  <c r="AD863" i="1"/>
  <c r="AE863" i="1" s="1"/>
  <c r="AD852" i="1"/>
  <c r="AE852" i="1" s="1"/>
  <c r="AD847" i="1"/>
  <c r="AE847" i="1" s="1"/>
  <c r="AD836" i="1"/>
  <c r="AE836" i="1" s="1"/>
  <c r="AD831" i="1"/>
  <c r="AE831" i="1" s="1"/>
  <c r="AD815" i="1"/>
  <c r="AE815" i="1" s="1"/>
  <c r="AD804" i="1"/>
  <c r="AE804" i="1" s="1"/>
  <c r="AD799" i="1"/>
  <c r="AE799" i="1" s="1"/>
  <c r="AD788" i="1"/>
  <c r="AE788" i="1" s="1"/>
  <c r="AD783" i="1"/>
  <c r="AE783" i="1" s="1"/>
  <c r="AD767" i="1"/>
  <c r="AE767" i="1" s="1"/>
  <c r="AD751" i="1"/>
  <c r="AE751" i="1" s="1"/>
  <c r="AD740" i="1"/>
  <c r="AE740" i="1" s="1"/>
  <c r="AD719" i="1"/>
  <c r="AE719" i="1" s="1"/>
  <c r="AD575" i="1"/>
  <c r="AE575" i="1" s="1"/>
  <c r="AD570" i="1"/>
  <c r="AE570" i="1" s="1"/>
  <c r="AD442" i="1"/>
  <c r="AE442" i="1" s="1"/>
  <c r="AD122" i="1"/>
  <c r="AE122" i="1" s="1"/>
  <c r="R1433" i="1"/>
  <c r="S1433" i="1" s="1"/>
  <c r="R1425" i="1"/>
  <c r="S1425" i="1" s="1"/>
  <c r="R1409" i="1"/>
  <c r="S1409" i="1" s="1"/>
  <c r="R1305" i="1"/>
  <c r="S1305" i="1" s="1"/>
  <c r="R1289" i="1"/>
  <c r="S1289" i="1" s="1"/>
  <c r="R1169" i="1"/>
  <c r="S1169" i="1" s="1"/>
  <c r="R1153" i="1"/>
  <c r="S1153" i="1" s="1"/>
  <c r="R1065" i="1"/>
  <c r="S1065" i="1" s="1"/>
  <c r="R1033" i="1"/>
  <c r="S1033" i="1" s="1"/>
  <c r="R1009" i="1"/>
  <c r="S1009" i="1" s="1"/>
  <c r="R985" i="1"/>
  <c r="S985" i="1" s="1"/>
  <c r="R409" i="1"/>
  <c r="S409" i="1" s="1"/>
  <c r="R393" i="1"/>
  <c r="S393" i="1" s="1"/>
  <c r="R241" i="1"/>
  <c r="S241" i="1" s="1"/>
  <c r="R193" i="1"/>
  <c r="S193" i="1" s="1"/>
  <c r="R177" i="1"/>
  <c r="S177" i="1" s="1"/>
  <c r="R113" i="1"/>
  <c r="S113" i="1" s="1"/>
  <c r="R89" i="1"/>
  <c r="S89" i="1" s="1"/>
  <c r="R41" i="1"/>
  <c r="S41" i="1" s="1"/>
  <c r="AD1252" i="1"/>
  <c r="AE1252" i="1" s="1"/>
  <c r="AD1076" i="1"/>
  <c r="AE1076" i="1" s="1"/>
  <c r="AD1044" i="1"/>
  <c r="AE1044" i="1" s="1"/>
  <c r="AD1012" i="1"/>
  <c r="AE1012" i="1" s="1"/>
  <c r="AD708" i="1"/>
  <c r="AE708" i="1" s="1"/>
  <c r="AD826" i="1"/>
  <c r="AE826" i="1" s="1"/>
  <c r="AD741" i="1"/>
  <c r="AE741" i="1" s="1"/>
  <c r="AD1449" i="1"/>
  <c r="AE1449" i="1" s="1"/>
  <c r="AD1433" i="1"/>
  <c r="AE1433" i="1" s="1"/>
  <c r="AD1417" i="1"/>
  <c r="AE1417" i="1" s="1"/>
  <c r="AD1401" i="1"/>
  <c r="AE1401" i="1" s="1"/>
  <c r="AD1385" i="1"/>
  <c r="AE1385" i="1" s="1"/>
  <c r="AD1369" i="1"/>
  <c r="AE1369" i="1" s="1"/>
  <c r="AD1353" i="1"/>
  <c r="AE1353" i="1" s="1"/>
  <c r="AD1337" i="1"/>
  <c r="AE1337" i="1" s="1"/>
  <c r="AD1321" i="1"/>
  <c r="AE1321" i="1" s="1"/>
  <c r="AD1305" i="1"/>
  <c r="AE1305" i="1" s="1"/>
  <c r="AD1289" i="1"/>
  <c r="AE1289" i="1" s="1"/>
  <c r="AD1273" i="1"/>
  <c r="AE1273" i="1" s="1"/>
  <c r="AD1257" i="1"/>
  <c r="AE1257" i="1" s="1"/>
  <c r="AD1241" i="1"/>
  <c r="AE1241" i="1" s="1"/>
  <c r="AD1225" i="1"/>
  <c r="AE1225" i="1" s="1"/>
  <c r="AD1209" i="1"/>
  <c r="AE1209" i="1" s="1"/>
  <c r="AD1193" i="1"/>
  <c r="AE1193" i="1" s="1"/>
  <c r="AD1177" i="1"/>
  <c r="AE1177" i="1" s="1"/>
  <c r="AD1161" i="1"/>
  <c r="AE1161" i="1" s="1"/>
  <c r="AD1145" i="1"/>
  <c r="AE1145" i="1" s="1"/>
  <c r="AD1129" i="1"/>
  <c r="AE1129" i="1" s="1"/>
  <c r="AD1113" i="1"/>
  <c r="AE1113" i="1" s="1"/>
  <c r="AD1097" i="1"/>
  <c r="AE1097" i="1" s="1"/>
  <c r="AD1081" i="1"/>
  <c r="AE1081" i="1" s="1"/>
  <c r="AD1065" i="1"/>
  <c r="AE1065" i="1" s="1"/>
  <c r="AD1049" i="1"/>
  <c r="AE1049" i="1" s="1"/>
  <c r="AD1033" i="1"/>
  <c r="AE1033" i="1" s="1"/>
  <c r="AD1017" i="1"/>
  <c r="AE1017" i="1" s="1"/>
  <c r="AD1001" i="1"/>
  <c r="AE1001" i="1" s="1"/>
  <c r="AD985" i="1"/>
  <c r="AE985" i="1" s="1"/>
  <c r="AD969" i="1"/>
  <c r="AE969" i="1" s="1"/>
  <c r="AD953" i="1"/>
  <c r="AE953" i="1" s="1"/>
  <c r="AD937" i="1"/>
  <c r="AE937" i="1" s="1"/>
  <c r="AD921" i="1"/>
  <c r="AE921" i="1" s="1"/>
  <c r="AD905" i="1"/>
  <c r="AE905" i="1" s="1"/>
  <c r="AD889" i="1"/>
  <c r="AE889" i="1" s="1"/>
  <c r="AD873" i="1"/>
  <c r="AE873" i="1" s="1"/>
  <c r="AD857" i="1"/>
  <c r="AE857" i="1" s="1"/>
  <c r="AD841" i="1"/>
  <c r="AE841" i="1" s="1"/>
  <c r="AD825" i="1"/>
  <c r="AE825" i="1" s="1"/>
  <c r="AD809" i="1"/>
  <c r="AE809" i="1" s="1"/>
  <c r="AD793" i="1"/>
  <c r="AE793" i="1" s="1"/>
  <c r="AD761" i="1"/>
  <c r="AE761" i="1" s="1"/>
  <c r="AD382" i="1"/>
  <c r="AE382" i="1" s="1"/>
  <c r="AD371" i="1"/>
  <c r="AE371" i="1" s="1"/>
  <c r="AD275" i="1"/>
  <c r="AE275" i="1" s="1"/>
  <c r="AD158" i="1"/>
  <c r="AE158" i="1" s="1"/>
  <c r="AD147" i="1"/>
  <c r="AE147" i="1" s="1"/>
  <c r="R19" i="1"/>
  <c r="S19" i="1" s="1"/>
  <c r="AD1464" i="1"/>
  <c r="AE1464" i="1" s="1"/>
  <c r="AD1454" i="1"/>
  <c r="AE1454" i="1" s="1"/>
  <c r="AD1448" i="1"/>
  <c r="AE1448" i="1" s="1"/>
  <c r="AD1432" i="1"/>
  <c r="AE1432" i="1" s="1"/>
  <c r="AD1427" i="1"/>
  <c r="AE1427" i="1" s="1"/>
  <c r="AD1411" i="1"/>
  <c r="AE1411" i="1" s="1"/>
  <c r="AD1390" i="1"/>
  <c r="AE1390" i="1" s="1"/>
  <c r="AD1384" i="1"/>
  <c r="AE1384" i="1" s="1"/>
  <c r="AD1358" i="1"/>
  <c r="AE1358" i="1" s="1"/>
  <c r="AD1352" i="1"/>
  <c r="AE1352" i="1" s="1"/>
  <c r="AD1336" i="1"/>
  <c r="AE1336" i="1" s="1"/>
  <c r="AD1326" i="1"/>
  <c r="AE1326" i="1" s="1"/>
  <c r="AD1304" i="1"/>
  <c r="AE1304" i="1" s="1"/>
  <c r="AD1288" i="1"/>
  <c r="AE1288" i="1" s="1"/>
  <c r="AD1283" i="1"/>
  <c r="AE1283" i="1" s="1"/>
  <c r="AD1278" i="1"/>
  <c r="AE1278" i="1" s="1"/>
  <c r="AD1235" i="1"/>
  <c r="AE1235" i="1" s="1"/>
  <c r="AD1230" i="1"/>
  <c r="AE1230" i="1" s="1"/>
  <c r="AD1208" i="1"/>
  <c r="AE1208" i="1" s="1"/>
  <c r="AD1176" i="1"/>
  <c r="AE1176" i="1" s="1"/>
  <c r="AD1155" i="1"/>
  <c r="AE1155" i="1" s="1"/>
  <c r="AD1123" i="1"/>
  <c r="AE1123" i="1" s="1"/>
  <c r="AD1112" i="1"/>
  <c r="AE1112" i="1" s="1"/>
  <c r="AD1096" i="1"/>
  <c r="AE1096" i="1" s="1"/>
  <c r="AD1043" i="1"/>
  <c r="AE1043" i="1" s="1"/>
  <c r="AD1032" i="1"/>
  <c r="AE1032" i="1" s="1"/>
  <c r="AD1011" i="1"/>
  <c r="AE1011" i="1" s="1"/>
  <c r="AD984" i="1"/>
  <c r="AE984" i="1" s="1"/>
  <c r="AD958" i="1"/>
  <c r="AE958" i="1" s="1"/>
  <c r="AD952" i="1"/>
  <c r="AE952" i="1" s="1"/>
  <c r="AD920" i="1"/>
  <c r="AE920" i="1" s="1"/>
  <c r="AD910" i="1"/>
  <c r="AE910" i="1" s="1"/>
  <c r="AD840" i="1"/>
  <c r="AE840" i="1" s="1"/>
  <c r="AD814" i="1"/>
  <c r="AE814" i="1" s="1"/>
  <c r="AD744" i="1"/>
  <c r="AE744" i="1" s="1"/>
  <c r="AD739" i="1"/>
  <c r="AE739" i="1" s="1"/>
  <c r="AD723" i="1"/>
  <c r="AE723" i="1" s="1"/>
  <c r="AD707" i="1"/>
  <c r="AE707" i="1" s="1"/>
  <c r="AD691" i="1"/>
  <c r="AE691" i="1" s="1"/>
  <c r="AD675" i="1"/>
  <c r="AE675" i="1" s="1"/>
  <c r="AD659" i="1"/>
  <c r="AE659" i="1" s="1"/>
  <c r="AD648" i="1"/>
  <c r="AE648" i="1" s="1"/>
  <c r="AD643" i="1"/>
  <c r="AE643" i="1" s="1"/>
  <c r="AD627" i="1"/>
  <c r="AE627" i="1" s="1"/>
  <c r="AD611" i="1"/>
  <c r="AE611" i="1" s="1"/>
  <c r="AD595" i="1"/>
  <c r="AE595" i="1" s="1"/>
  <c r="AD584" i="1"/>
  <c r="AE584" i="1" s="1"/>
  <c r="AD579" i="1"/>
  <c r="AE579" i="1" s="1"/>
  <c r="AD563" i="1"/>
  <c r="AE563" i="1" s="1"/>
  <c r="AD531" i="1"/>
  <c r="AE531" i="1" s="1"/>
  <c r="AD515" i="1"/>
  <c r="AE515" i="1" s="1"/>
  <c r="AD483" i="1"/>
  <c r="AE483" i="1" s="1"/>
  <c r="AD467" i="1"/>
  <c r="AE467" i="1" s="1"/>
  <c r="AD451" i="1"/>
  <c r="AE451" i="1" s="1"/>
  <c r="AD435" i="1"/>
  <c r="AE435" i="1" s="1"/>
  <c r="AD419" i="1"/>
  <c r="AE419" i="1" s="1"/>
  <c r="AD83" i="1"/>
  <c r="AE83" i="1" s="1"/>
  <c r="AD805" i="1"/>
  <c r="AE805" i="1" s="1"/>
  <c r="AD1320" i="1"/>
  <c r="AE1320" i="1" s="1"/>
  <c r="AD520" i="1"/>
  <c r="AE520" i="1" s="1"/>
  <c r="AD472" i="1"/>
  <c r="AE472" i="1" s="1"/>
  <c r="AD440" i="1"/>
  <c r="AE440" i="1" s="1"/>
  <c r="AD376" i="1"/>
  <c r="AE376" i="1" s="1"/>
  <c r="AD360" i="1"/>
  <c r="AE360" i="1" s="1"/>
  <c r="AD344" i="1"/>
  <c r="AE344" i="1" s="1"/>
  <c r="AD328" i="1"/>
  <c r="AE328" i="1" s="1"/>
  <c r="AD312" i="1"/>
  <c r="AE312" i="1" s="1"/>
  <c r="AD296" i="1"/>
  <c r="AE296" i="1" s="1"/>
  <c r="AD280" i="1"/>
  <c r="AE280" i="1" s="1"/>
  <c r="AD264" i="1"/>
  <c r="AE264" i="1" s="1"/>
  <c r="AD248" i="1"/>
  <c r="AE248" i="1" s="1"/>
  <c r="AD232" i="1"/>
  <c r="AE232" i="1" s="1"/>
  <c r="AD216" i="1"/>
  <c r="AE216" i="1" s="1"/>
  <c r="AD200" i="1"/>
  <c r="AE200" i="1" s="1"/>
  <c r="AD184" i="1"/>
  <c r="AE184" i="1" s="1"/>
  <c r="AD152" i="1"/>
  <c r="AE152" i="1" s="1"/>
  <c r="AD136" i="1"/>
  <c r="AE136" i="1" s="1"/>
  <c r="AD104" i="1"/>
  <c r="AE104" i="1" s="1"/>
  <c r="AD88" i="1"/>
  <c r="AE88" i="1" s="1"/>
  <c r="AD72" i="1"/>
  <c r="AE72" i="1" s="1"/>
  <c r="AD56" i="1"/>
  <c r="AE56" i="1" s="1"/>
  <c r="AD40" i="1"/>
  <c r="AE40" i="1" s="1"/>
  <c r="AD24" i="1"/>
  <c r="AE24" i="1" s="1"/>
  <c r="AD1458" i="1"/>
  <c r="AE1458" i="1" s="1"/>
  <c r="AD1282" i="1"/>
  <c r="AE1282" i="1" s="1"/>
  <c r="AD1250" i="1"/>
  <c r="AE1250" i="1" s="1"/>
  <c r="AD818" i="1"/>
  <c r="AE818" i="1" s="1"/>
  <c r="AD802" i="1"/>
  <c r="AE802" i="1" s="1"/>
  <c r="AD722" i="1"/>
  <c r="AE722" i="1" s="1"/>
  <c r="AD706" i="1"/>
  <c r="AE706" i="1" s="1"/>
  <c r="AD578" i="1"/>
  <c r="AE578" i="1" s="1"/>
  <c r="AD290" i="1"/>
  <c r="AE290" i="1" s="1"/>
  <c r="R1454" i="1"/>
  <c r="S1454" i="1" s="1"/>
  <c r="R1446" i="1"/>
  <c r="S1446" i="1" s="1"/>
  <c r="R1430" i="1"/>
  <c r="S1430" i="1" s="1"/>
  <c r="R1414" i="1"/>
  <c r="S1414" i="1" s="1"/>
  <c r="R1398" i="1"/>
  <c r="S1398" i="1" s="1"/>
  <c r="R1374" i="1"/>
  <c r="S1374" i="1" s="1"/>
  <c r="R1358" i="1"/>
  <c r="S1358" i="1" s="1"/>
  <c r="R1350" i="1"/>
  <c r="S1350" i="1" s="1"/>
  <c r="R1342" i="1"/>
  <c r="S1342" i="1" s="1"/>
  <c r="R1318" i="1"/>
  <c r="S1318" i="1" s="1"/>
  <c r="R1294" i="1"/>
  <c r="S1294" i="1" s="1"/>
  <c r="R1278" i="1"/>
  <c r="S1278" i="1" s="1"/>
  <c r="R1270" i="1"/>
  <c r="S1270" i="1" s="1"/>
  <c r="R1254" i="1"/>
  <c r="S1254" i="1" s="1"/>
  <c r="R1246" i="1"/>
  <c r="S1246" i="1" s="1"/>
  <c r="R1214" i="1"/>
  <c r="S1214" i="1" s="1"/>
  <c r="R1190" i="1"/>
  <c r="S1190" i="1" s="1"/>
  <c r="R1182" i="1"/>
  <c r="S1182" i="1" s="1"/>
  <c r="R1166" i="1"/>
  <c r="S1166" i="1" s="1"/>
  <c r="R1150" i="1"/>
  <c r="S1150" i="1" s="1"/>
  <c r="R1134" i="1"/>
  <c r="S1134" i="1" s="1"/>
  <c r="R1118" i="1"/>
  <c r="S1118" i="1" s="1"/>
  <c r="R1094" i="1"/>
  <c r="S1094" i="1" s="1"/>
  <c r="R1078" i="1"/>
  <c r="S1078" i="1" s="1"/>
  <c r="R1054" i="1"/>
  <c r="S1054" i="1" s="1"/>
  <c r="R1046" i="1"/>
  <c r="S1046" i="1" s="1"/>
  <c r="R1022" i="1"/>
  <c r="S1022" i="1" s="1"/>
  <c r="R1006" i="1"/>
  <c r="S1006" i="1" s="1"/>
  <c r="R990" i="1"/>
  <c r="S990" i="1" s="1"/>
  <c r="R974" i="1"/>
  <c r="S974" i="1" s="1"/>
  <c r="R966" i="1"/>
  <c r="S966" i="1" s="1"/>
  <c r="R942" i="1"/>
  <c r="S942" i="1" s="1"/>
  <c r="R926" i="1"/>
  <c r="S926" i="1" s="1"/>
  <c r="R918" i="1"/>
  <c r="S918" i="1" s="1"/>
  <c r="R894" i="1"/>
  <c r="S894" i="1" s="1"/>
  <c r="R862" i="1"/>
  <c r="S862" i="1" s="1"/>
  <c r="R854" i="1"/>
  <c r="S854" i="1" s="1"/>
  <c r="R838" i="1"/>
  <c r="S838" i="1" s="1"/>
  <c r="R830" i="1"/>
  <c r="S830" i="1" s="1"/>
  <c r="R814" i="1"/>
  <c r="S814" i="1" s="1"/>
  <c r="R798" i="1"/>
  <c r="S798" i="1" s="1"/>
  <c r="R774" i="1"/>
  <c r="S774" i="1" s="1"/>
  <c r="R758" i="1"/>
  <c r="S758" i="1" s="1"/>
  <c r="R742" i="1"/>
  <c r="S742" i="1" s="1"/>
  <c r="R726" i="1"/>
  <c r="S726" i="1" s="1"/>
  <c r="R718" i="1"/>
  <c r="S718" i="1" s="1"/>
  <c r="R702" i="1"/>
  <c r="S702" i="1" s="1"/>
  <c r="R694" i="1"/>
  <c r="S694" i="1" s="1"/>
  <c r="R678" i="1"/>
  <c r="S678" i="1" s="1"/>
  <c r="R670" i="1"/>
  <c r="S670" i="1" s="1"/>
  <c r="R654" i="1"/>
  <c r="S654" i="1" s="1"/>
  <c r="R646" i="1"/>
  <c r="S646" i="1" s="1"/>
  <c r="R630" i="1"/>
  <c r="S630" i="1" s="1"/>
  <c r="R566" i="1"/>
  <c r="S566" i="1" s="1"/>
  <c r="R214" i="1"/>
  <c r="S214" i="1" s="1"/>
  <c r="AD1399" i="1"/>
  <c r="AE1399" i="1" s="1"/>
  <c r="AD1383" i="1"/>
  <c r="AE1383" i="1" s="1"/>
  <c r="AD1351" i="1"/>
  <c r="AE1351" i="1" s="1"/>
  <c r="AD1319" i="1"/>
  <c r="AE1319" i="1" s="1"/>
  <c r="AD1303" i="1"/>
  <c r="AE1303" i="1" s="1"/>
  <c r="AD1271" i="1"/>
  <c r="AE1271" i="1" s="1"/>
  <c r="AD1255" i="1"/>
  <c r="AE1255" i="1" s="1"/>
  <c r="AD1223" i="1"/>
  <c r="AE1223" i="1" s="1"/>
  <c r="AD1207" i="1"/>
  <c r="AE1207" i="1" s="1"/>
  <c r="AD1191" i="1"/>
  <c r="AE1191" i="1" s="1"/>
  <c r="AD1175" i="1"/>
  <c r="AE1175" i="1" s="1"/>
  <c r="AD1159" i="1"/>
  <c r="AE1159" i="1" s="1"/>
  <c r="AD1143" i="1"/>
  <c r="AE1143" i="1" s="1"/>
  <c r="AD1127" i="1"/>
  <c r="AE1127" i="1" s="1"/>
  <c r="AD1111" i="1"/>
  <c r="AE1111" i="1" s="1"/>
  <c r="AD1095" i="1"/>
  <c r="AE1095" i="1" s="1"/>
  <c r="AD1079" i="1"/>
  <c r="AE1079" i="1" s="1"/>
  <c r="AD1063" i="1"/>
  <c r="AE1063" i="1" s="1"/>
  <c r="AD1047" i="1"/>
  <c r="AE1047" i="1" s="1"/>
  <c r="AD1031" i="1"/>
  <c r="AE1031" i="1" s="1"/>
  <c r="AD1015" i="1"/>
  <c r="AE1015" i="1" s="1"/>
  <c r="AD999" i="1"/>
  <c r="AE999" i="1" s="1"/>
  <c r="AD983" i="1"/>
  <c r="AE983" i="1" s="1"/>
  <c r="AD967" i="1"/>
  <c r="AE967" i="1" s="1"/>
  <c r="AD935" i="1"/>
  <c r="AE935" i="1" s="1"/>
  <c r="AD903" i="1"/>
  <c r="AE903" i="1" s="1"/>
  <c r="AD887" i="1"/>
  <c r="AE887" i="1" s="1"/>
  <c r="AD876" i="1"/>
  <c r="AE876" i="1" s="1"/>
  <c r="AD871" i="1"/>
  <c r="AE871" i="1" s="1"/>
  <c r="AD855" i="1"/>
  <c r="AE855" i="1" s="1"/>
  <c r="AD839" i="1"/>
  <c r="AE839" i="1" s="1"/>
  <c r="AD823" i="1"/>
  <c r="AE823" i="1" s="1"/>
  <c r="AD812" i="1"/>
  <c r="AE812" i="1" s="1"/>
  <c r="AD807" i="1"/>
  <c r="AE807" i="1" s="1"/>
  <c r="AD796" i="1"/>
  <c r="AE796" i="1" s="1"/>
  <c r="AD791" i="1"/>
  <c r="AE791" i="1" s="1"/>
  <c r="AD775" i="1"/>
  <c r="AE775" i="1" s="1"/>
  <c r="AD759" i="1"/>
  <c r="AE759" i="1" s="1"/>
  <c r="AD743" i="1"/>
  <c r="AE743" i="1" s="1"/>
  <c r="AD727" i="1"/>
  <c r="AE727" i="1" s="1"/>
  <c r="AD711" i="1"/>
  <c r="AE711" i="1" s="1"/>
  <c r="AD663" i="1"/>
  <c r="AE663" i="1" s="1"/>
  <c r="AD647" i="1"/>
  <c r="AE647" i="1" s="1"/>
  <c r="AD631" i="1"/>
  <c r="AE631" i="1" s="1"/>
  <c r="AD615" i="1"/>
  <c r="AE615" i="1" s="1"/>
  <c r="AD599" i="1"/>
  <c r="AE599" i="1" s="1"/>
  <c r="AD583" i="1"/>
  <c r="AE583" i="1" s="1"/>
  <c r="AD567" i="1"/>
  <c r="AE567" i="1" s="1"/>
  <c r="AD551" i="1"/>
  <c r="AE551" i="1" s="1"/>
  <c r="AD535" i="1"/>
  <c r="AE535" i="1" s="1"/>
  <c r="AD519" i="1"/>
  <c r="AE519" i="1" s="1"/>
  <c r="AD503" i="1"/>
  <c r="AE503" i="1" s="1"/>
  <c r="AD492" i="1"/>
  <c r="AE492" i="1" s="1"/>
  <c r="AD487" i="1"/>
  <c r="AE487" i="1" s="1"/>
  <c r="AD471" i="1"/>
  <c r="AE471" i="1" s="1"/>
  <c r="AD455" i="1"/>
  <c r="AE455" i="1" s="1"/>
  <c r="AD439" i="1"/>
  <c r="AE439" i="1" s="1"/>
  <c r="AD423" i="1"/>
  <c r="AE423" i="1" s="1"/>
  <c r="AD407" i="1"/>
  <c r="AE407" i="1" s="1"/>
  <c r="AD391" i="1"/>
  <c r="AE391" i="1" s="1"/>
  <c r="AD380" i="1"/>
  <c r="AE380" i="1" s="1"/>
  <c r="AD375" i="1"/>
  <c r="AE375" i="1" s="1"/>
  <c r="AD359" i="1"/>
  <c r="AE359" i="1" s="1"/>
  <c r="AD343" i="1"/>
  <c r="AE343" i="1" s="1"/>
  <c r="AD327" i="1"/>
  <c r="AE327" i="1" s="1"/>
  <c r="AD311" i="1"/>
  <c r="AE311" i="1" s="1"/>
  <c r="AD295" i="1"/>
  <c r="AE295" i="1" s="1"/>
  <c r="AD279" i="1"/>
  <c r="AE279" i="1" s="1"/>
  <c r="AD263" i="1"/>
  <c r="AE263" i="1" s="1"/>
  <c r="AD247" i="1"/>
  <c r="AE247" i="1" s="1"/>
  <c r="AD236" i="1"/>
  <c r="AE236" i="1" s="1"/>
  <c r="AD231" i="1"/>
  <c r="AE231" i="1" s="1"/>
  <c r="AD215" i="1"/>
  <c r="AE215" i="1" s="1"/>
  <c r="AD199" i="1"/>
  <c r="AE199" i="1" s="1"/>
  <c r="AD183" i="1"/>
  <c r="AE183" i="1" s="1"/>
  <c r="AD167" i="1"/>
  <c r="AE167" i="1" s="1"/>
  <c r="AD151" i="1"/>
  <c r="AE151" i="1" s="1"/>
  <c r="AD140" i="1"/>
  <c r="AE140" i="1" s="1"/>
  <c r="AD135" i="1"/>
  <c r="AE135" i="1" s="1"/>
  <c r="AD124" i="1"/>
  <c r="AE124" i="1" s="1"/>
  <c r="AD119" i="1"/>
  <c r="AE119" i="1" s="1"/>
  <c r="AD103" i="1"/>
  <c r="AE103" i="1" s="1"/>
  <c r="AD71" i="1"/>
  <c r="AE71" i="1" s="1"/>
  <c r="AD55" i="1"/>
  <c r="AE55" i="1" s="1"/>
  <c r="AD39" i="1"/>
  <c r="AE39" i="1" s="1"/>
  <c r="AD23" i="1"/>
  <c r="AE23" i="1" s="1"/>
  <c r="R1462" i="1"/>
  <c r="S1462" i="1" s="1"/>
  <c r="R1438" i="1"/>
  <c r="S1438" i="1" s="1"/>
  <c r="R1422" i="1"/>
  <c r="S1422" i="1" s="1"/>
  <c r="R1406" i="1"/>
  <c r="S1406" i="1" s="1"/>
  <c r="R1390" i="1"/>
  <c r="S1390" i="1" s="1"/>
  <c r="R1382" i="1"/>
  <c r="S1382" i="1" s="1"/>
  <c r="R1366" i="1"/>
  <c r="S1366" i="1" s="1"/>
  <c r="R1334" i="1"/>
  <c r="S1334" i="1" s="1"/>
  <c r="R1326" i="1"/>
  <c r="S1326" i="1" s="1"/>
  <c r="R1310" i="1"/>
  <c r="S1310" i="1" s="1"/>
  <c r="R1302" i="1"/>
  <c r="S1302" i="1" s="1"/>
  <c r="R1286" i="1"/>
  <c r="S1286" i="1" s="1"/>
  <c r="R1262" i="1"/>
  <c r="S1262" i="1" s="1"/>
  <c r="R1238" i="1"/>
  <c r="S1238" i="1" s="1"/>
  <c r="R1222" i="1"/>
  <c r="S1222" i="1" s="1"/>
  <c r="R1206" i="1"/>
  <c r="S1206" i="1" s="1"/>
  <c r="R1198" i="1"/>
  <c r="S1198" i="1" s="1"/>
  <c r="R1174" i="1"/>
  <c r="S1174" i="1" s="1"/>
  <c r="R1158" i="1"/>
  <c r="S1158" i="1" s="1"/>
  <c r="R1142" i="1"/>
  <c r="S1142" i="1" s="1"/>
  <c r="R1126" i="1"/>
  <c r="S1126" i="1" s="1"/>
  <c r="R1110" i="1"/>
  <c r="S1110" i="1" s="1"/>
  <c r="R1102" i="1"/>
  <c r="S1102" i="1" s="1"/>
  <c r="R1086" i="1"/>
  <c r="S1086" i="1" s="1"/>
  <c r="R1070" i="1"/>
  <c r="S1070" i="1" s="1"/>
  <c r="R1062" i="1"/>
  <c r="S1062" i="1" s="1"/>
  <c r="R1038" i="1"/>
  <c r="S1038" i="1" s="1"/>
  <c r="R1030" i="1"/>
  <c r="S1030" i="1" s="1"/>
  <c r="R1014" i="1"/>
  <c r="S1014" i="1" s="1"/>
  <c r="R998" i="1"/>
  <c r="S998" i="1" s="1"/>
  <c r="R982" i="1"/>
  <c r="S982" i="1" s="1"/>
  <c r="R958" i="1"/>
  <c r="S958" i="1" s="1"/>
  <c r="R950" i="1"/>
  <c r="S950" i="1" s="1"/>
  <c r="R934" i="1"/>
  <c r="S934" i="1" s="1"/>
  <c r="R910" i="1"/>
  <c r="S910" i="1" s="1"/>
  <c r="R902" i="1"/>
  <c r="S902" i="1" s="1"/>
  <c r="R886" i="1"/>
  <c r="S886" i="1" s="1"/>
  <c r="R878" i="1"/>
  <c r="S878" i="1" s="1"/>
  <c r="R870" i="1"/>
  <c r="S870" i="1" s="1"/>
  <c r="R846" i="1"/>
  <c r="S846" i="1" s="1"/>
  <c r="R822" i="1"/>
  <c r="S822" i="1" s="1"/>
  <c r="R806" i="1"/>
  <c r="S806" i="1" s="1"/>
  <c r="R790" i="1"/>
  <c r="S790" i="1" s="1"/>
  <c r="R782" i="1"/>
  <c r="S782" i="1" s="1"/>
  <c r="R766" i="1"/>
  <c r="S766" i="1" s="1"/>
  <c r="R750" i="1"/>
  <c r="S750" i="1" s="1"/>
  <c r="R734" i="1"/>
  <c r="S734" i="1" s="1"/>
  <c r="R710" i="1"/>
  <c r="S710" i="1" s="1"/>
  <c r="R686" i="1"/>
  <c r="S686" i="1" s="1"/>
  <c r="R662" i="1"/>
  <c r="S662" i="1" s="1"/>
  <c r="R638" i="1"/>
  <c r="S638" i="1" s="1"/>
  <c r="R598" i="1"/>
  <c r="S598" i="1" s="1"/>
  <c r="R502" i="1"/>
  <c r="S502" i="1" s="1"/>
  <c r="AD1463" i="1"/>
  <c r="AE1463" i="1" s="1"/>
  <c r="AD1447" i="1"/>
  <c r="AE1447" i="1" s="1"/>
  <c r="AD1415" i="1"/>
  <c r="AE1415" i="1" s="1"/>
  <c r="AD1367" i="1"/>
  <c r="AE1367" i="1" s="1"/>
  <c r="AD1335" i="1"/>
  <c r="AE1335" i="1" s="1"/>
  <c r="AD1287" i="1"/>
  <c r="AE1287" i="1" s="1"/>
  <c r="AD1239" i="1"/>
  <c r="AE1239" i="1" s="1"/>
  <c r="AD951" i="1"/>
  <c r="AE951" i="1" s="1"/>
  <c r="AD735" i="1"/>
  <c r="AE735" i="1" s="1"/>
  <c r="AD724" i="1"/>
  <c r="AE724" i="1" s="1"/>
  <c r="AD703" i="1"/>
  <c r="AE703" i="1" s="1"/>
  <c r="AD692" i="1"/>
  <c r="AE692" i="1" s="1"/>
  <c r="AD687" i="1"/>
  <c r="AE687" i="1" s="1"/>
  <c r="AD676" i="1"/>
  <c r="AE676" i="1" s="1"/>
  <c r="AD671" i="1"/>
  <c r="AE671" i="1" s="1"/>
  <c r="AD655" i="1"/>
  <c r="AE655" i="1" s="1"/>
  <c r="AD644" i="1"/>
  <c r="AE644" i="1" s="1"/>
  <c r="AD639" i="1"/>
  <c r="AE639" i="1" s="1"/>
  <c r="AD628" i="1"/>
  <c r="AE628" i="1" s="1"/>
  <c r="AD623" i="1"/>
  <c r="AE623" i="1" s="1"/>
  <c r="AD612" i="1"/>
  <c r="AE612" i="1" s="1"/>
  <c r="AD596" i="1"/>
  <c r="AE596" i="1" s="1"/>
  <c r="AD591" i="1"/>
  <c r="AE591" i="1" s="1"/>
  <c r="AD580" i="1"/>
  <c r="AE580" i="1" s="1"/>
  <c r="AD559" i="1"/>
  <c r="AE559" i="1" s="1"/>
  <c r="AD548" i="1"/>
  <c r="AE548" i="1" s="1"/>
  <c r="AD537" i="1"/>
  <c r="AE537" i="1" s="1"/>
  <c r="AD532" i="1"/>
  <c r="AE532" i="1" s="1"/>
  <c r="AD511" i="1"/>
  <c r="AE511" i="1" s="1"/>
  <c r="AD500" i="1"/>
  <c r="AE500" i="1" s="1"/>
  <c r="AD495" i="1"/>
  <c r="AE495" i="1" s="1"/>
  <c r="AD484" i="1"/>
  <c r="AE484" i="1" s="1"/>
  <c r="AD479" i="1"/>
  <c r="AE479" i="1" s="1"/>
  <c r="AD468" i="1"/>
  <c r="AE468" i="1" s="1"/>
  <c r="AD463" i="1"/>
  <c r="AE463" i="1" s="1"/>
  <c r="AD452" i="1"/>
  <c r="AE452" i="1" s="1"/>
  <c r="AD447" i="1"/>
  <c r="AE447" i="1" s="1"/>
  <c r="AD436" i="1"/>
  <c r="AE436" i="1" s="1"/>
  <c r="AD431" i="1"/>
  <c r="AE431" i="1" s="1"/>
  <c r="AD420" i="1"/>
  <c r="AE420" i="1" s="1"/>
  <c r="AD415" i="1"/>
  <c r="AE415" i="1" s="1"/>
  <c r="AD409" i="1"/>
  <c r="AE409" i="1" s="1"/>
  <c r="AD404" i="1"/>
  <c r="AE404" i="1" s="1"/>
  <c r="AD388" i="1"/>
  <c r="AE388" i="1" s="1"/>
  <c r="AD383" i="1"/>
  <c r="AE383" i="1" s="1"/>
  <c r="AD367" i="1"/>
  <c r="AE367" i="1" s="1"/>
  <c r="AD356" i="1"/>
  <c r="AE356" i="1" s="1"/>
  <c r="AD351" i="1"/>
  <c r="AE351" i="1" s="1"/>
  <c r="AD340" i="1"/>
  <c r="AE340" i="1" s="1"/>
  <c r="AD335" i="1"/>
  <c r="AE335" i="1" s="1"/>
  <c r="AD324" i="1"/>
  <c r="AE324" i="1" s="1"/>
  <c r="AD319" i="1"/>
  <c r="AE319" i="1" s="1"/>
  <c r="AD313" i="1"/>
  <c r="AE313" i="1" s="1"/>
  <c r="AD303" i="1"/>
  <c r="AE303" i="1" s="1"/>
  <c r="AD292" i="1"/>
  <c r="AE292" i="1" s="1"/>
  <c r="AD287" i="1"/>
  <c r="AE287" i="1" s="1"/>
  <c r="AD281" i="1"/>
  <c r="AE281" i="1" s="1"/>
  <c r="AD276" i="1"/>
  <c r="AE276" i="1" s="1"/>
  <c r="AD271" i="1"/>
  <c r="AE271" i="1" s="1"/>
  <c r="AD260" i="1"/>
  <c r="AE260" i="1" s="1"/>
  <c r="AD255" i="1"/>
  <c r="AE255" i="1" s="1"/>
  <c r="AD239" i="1"/>
  <c r="AE239" i="1" s="1"/>
  <c r="AD228" i="1"/>
  <c r="AE228" i="1" s="1"/>
  <c r="AD207" i="1"/>
  <c r="AE207" i="1" s="1"/>
  <c r="AD196" i="1"/>
  <c r="AE196" i="1" s="1"/>
  <c r="AD191" i="1"/>
  <c r="AE191" i="1" s="1"/>
  <c r="AD180" i="1"/>
  <c r="AE180" i="1" s="1"/>
  <c r="AD175" i="1"/>
  <c r="AE175" i="1" s="1"/>
  <c r="AD164" i="1"/>
  <c r="AE164" i="1" s="1"/>
  <c r="AD159" i="1"/>
  <c r="AE159" i="1" s="1"/>
  <c r="AD148" i="1"/>
  <c r="AE148" i="1" s="1"/>
  <c r="AD143" i="1"/>
  <c r="AE143" i="1" s="1"/>
  <c r="AD132" i="1"/>
  <c r="AE132" i="1" s="1"/>
  <c r="AD127" i="1"/>
  <c r="AE127" i="1" s="1"/>
  <c r="AD111" i="1"/>
  <c r="AE111" i="1" s="1"/>
  <c r="AD100" i="1"/>
  <c r="AE100" i="1" s="1"/>
  <c r="AD95" i="1"/>
  <c r="AE95" i="1" s="1"/>
  <c r="AD63" i="1"/>
  <c r="AE63" i="1" s="1"/>
  <c r="AD52" i="1"/>
  <c r="AE52" i="1" s="1"/>
  <c r="AD36" i="1"/>
  <c r="AE36" i="1" s="1"/>
  <c r="AD31" i="1"/>
  <c r="AE31" i="1" s="1"/>
  <c r="AD20" i="1"/>
  <c r="AE20" i="1" s="1"/>
  <c r="AD15" i="1"/>
  <c r="AE15" i="1" s="1"/>
  <c r="R916" i="1"/>
  <c r="S916" i="1" s="1"/>
  <c r="R788" i="1"/>
  <c r="S788" i="1" s="1"/>
  <c r="R820" i="1"/>
  <c r="S820" i="1" s="1"/>
  <c r="AD1419" i="1"/>
  <c r="AE1419" i="1" s="1"/>
  <c r="AD1403" i="1"/>
  <c r="AE1403" i="1" s="1"/>
  <c r="AD1291" i="1"/>
  <c r="AE1291" i="1" s="1"/>
  <c r="AD1275" i="1"/>
  <c r="AE1275" i="1" s="1"/>
  <c r="AD1163" i="1"/>
  <c r="AE1163" i="1" s="1"/>
  <c r="AD1147" i="1"/>
  <c r="AE1147" i="1" s="1"/>
  <c r="AD1035" i="1"/>
  <c r="AE1035" i="1" s="1"/>
  <c r="AD1019" i="1"/>
  <c r="AE1019" i="1" s="1"/>
  <c r="AD827" i="1"/>
  <c r="AE827" i="1" s="1"/>
  <c r="AD811" i="1"/>
  <c r="AE811" i="1" s="1"/>
  <c r="AD651" i="1"/>
  <c r="AE651" i="1" s="1"/>
  <c r="AD635" i="1"/>
  <c r="AE635" i="1" s="1"/>
  <c r="AD571" i="1"/>
  <c r="AE571" i="1" s="1"/>
  <c r="AD523" i="1"/>
  <c r="AE523" i="1" s="1"/>
  <c r="AD331" i="1"/>
  <c r="AE331" i="1" s="1"/>
  <c r="AD235" i="1"/>
  <c r="AE235" i="1" s="1"/>
  <c r="AD59" i="1"/>
  <c r="AE59" i="1" s="1"/>
  <c r="AD1434" i="1"/>
  <c r="AE1434" i="1" s="1"/>
  <c r="R1467" i="1"/>
  <c r="S1467" i="1" s="1"/>
  <c r="R1459" i="1"/>
  <c r="S1459" i="1" s="1"/>
  <c r="R1451" i="1"/>
  <c r="S1451" i="1" s="1"/>
  <c r="R1443" i="1"/>
  <c r="S1443" i="1" s="1"/>
  <c r="R1435" i="1"/>
  <c r="S1435" i="1" s="1"/>
  <c r="R1427" i="1"/>
  <c r="S1427" i="1" s="1"/>
  <c r="R1419" i="1"/>
  <c r="S1419" i="1" s="1"/>
  <c r="R1411" i="1"/>
  <c r="S1411" i="1" s="1"/>
  <c r="R1403" i="1"/>
  <c r="S1403" i="1" s="1"/>
  <c r="R1395" i="1"/>
  <c r="S1395" i="1" s="1"/>
  <c r="R1387" i="1"/>
  <c r="S1387" i="1" s="1"/>
  <c r="R1379" i="1"/>
  <c r="S1379" i="1" s="1"/>
  <c r="R1371" i="1"/>
  <c r="S1371" i="1" s="1"/>
  <c r="R1363" i="1"/>
  <c r="S1363" i="1" s="1"/>
  <c r="R1355" i="1"/>
  <c r="S1355" i="1" s="1"/>
  <c r="R1347" i="1"/>
  <c r="S1347" i="1" s="1"/>
  <c r="R1339" i="1"/>
  <c r="S1339" i="1" s="1"/>
  <c r="R1331" i="1"/>
  <c r="S1331" i="1" s="1"/>
  <c r="R1323" i="1"/>
  <c r="S1323" i="1" s="1"/>
  <c r="R1315" i="1"/>
  <c r="S1315" i="1" s="1"/>
  <c r="R1307" i="1"/>
  <c r="S1307" i="1" s="1"/>
  <c r="R1299" i="1"/>
  <c r="S1299" i="1" s="1"/>
  <c r="R1291" i="1"/>
  <c r="S1291" i="1" s="1"/>
  <c r="R1283" i="1"/>
  <c r="S1283" i="1" s="1"/>
  <c r="R1275" i="1"/>
  <c r="S1275" i="1" s="1"/>
  <c r="R1267" i="1"/>
  <c r="S1267" i="1" s="1"/>
  <c r="R1259" i="1"/>
  <c r="S1259" i="1" s="1"/>
  <c r="R1251" i="1"/>
  <c r="S1251" i="1" s="1"/>
  <c r="R1243" i="1"/>
  <c r="S1243" i="1" s="1"/>
  <c r="R1235" i="1"/>
  <c r="S1235" i="1" s="1"/>
  <c r="R1227" i="1"/>
  <c r="S1227" i="1" s="1"/>
  <c r="R1219" i="1"/>
  <c r="S1219" i="1" s="1"/>
  <c r="R1211" i="1"/>
  <c r="S1211" i="1" s="1"/>
  <c r="R1203" i="1"/>
  <c r="S1203" i="1" s="1"/>
  <c r="R1195" i="1"/>
  <c r="S1195" i="1" s="1"/>
  <c r="R1187" i="1"/>
  <c r="S1187" i="1" s="1"/>
  <c r="R1179" i="1"/>
  <c r="S1179" i="1" s="1"/>
  <c r="R1171" i="1"/>
  <c r="S1171" i="1" s="1"/>
  <c r="R1163" i="1"/>
  <c r="S1163" i="1" s="1"/>
  <c r="R1155" i="1"/>
  <c r="S1155" i="1" s="1"/>
  <c r="R1147" i="1"/>
  <c r="S1147" i="1" s="1"/>
  <c r="R1139" i="1"/>
  <c r="S1139" i="1" s="1"/>
  <c r="R1131" i="1"/>
  <c r="S1131" i="1" s="1"/>
  <c r="R1123" i="1"/>
  <c r="S1123" i="1" s="1"/>
  <c r="R1115" i="1"/>
  <c r="S1115" i="1" s="1"/>
  <c r="R1107" i="1"/>
  <c r="S1107" i="1" s="1"/>
  <c r="R1099" i="1"/>
  <c r="S1099" i="1" s="1"/>
  <c r="R1091" i="1"/>
  <c r="S1091" i="1" s="1"/>
  <c r="R1083" i="1"/>
  <c r="S1083" i="1" s="1"/>
  <c r="R1075" i="1"/>
  <c r="S1075" i="1" s="1"/>
  <c r="R1067" i="1"/>
  <c r="S1067" i="1" s="1"/>
  <c r="R1059" i="1"/>
  <c r="S1059" i="1" s="1"/>
  <c r="R1051" i="1"/>
  <c r="S1051" i="1" s="1"/>
  <c r="R1043" i="1"/>
  <c r="S1043" i="1" s="1"/>
  <c r="R1035" i="1"/>
  <c r="S1035" i="1" s="1"/>
  <c r="R1027" i="1"/>
  <c r="S1027" i="1" s="1"/>
  <c r="R1019" i="1"/>
  <c r="S1019" i="1" s="1"/>
  <c r="R1011" i="1"/>
  <c r="S1011" i="1" s="1"/>
  <c r="R1003" i="1"/>
  <c r="S1003" i="1" s="1"/>
  <c r="R995" i="1"/>
  <c r="S995" i="1" s="1"/>
  <c r="R987" i="1"/>
  <c r="S987" i="1" s="1"/>
  <c r="R979" i="1"/>
  <c r="S979" i="1" s="1"/>
  <c r="R971" i="1"/>
  <c r="S971" i="1" s="1"/>
  <c r="R963" i="1"/>
  <c r="S963" i="1" s="1"/>
  <c r="R955" i="1"/>
  <c r="S955" i="1" s="1"/>
  <c r="R947" i="1"/>
  <c r="S947" i="1" s="1"/>
  <c r="R939" i="1"/>
  <c r="S939" i="1" s="1"/>
  <c r="R931" i="1"/>
  <c r="S931" i="1" s="1"/>
  <c r="R923" i="1"/>
  <c r="S923" i="1" s="1"/>
  <c r="R915" i="1"/>
  <c r="S915" i="1" s="1"/>
  <c r="R907" i="1"/>
  <c r="S907" i="1" s="1"/>
  <c r="R899" i="1"/>
  <c r="S899" i="1" s="1"/>
  <c r="R891" i="1"/>
  <c r="S891" i="1" s="1"/>
  <c r="R883" i="1"/>
  <c r="S883" i="1" s="1"/>
  <c r="R875" i="1"/>
  <c r="S875" i="1" s="1"/>
  <c r="R867" i="1"/>
  <c r="S867" i="1" s="1"/>
  <c r="R859" i="1"/>
  <c r="S859" i="1" s="1"/>
  <c r="R851" i="1"/>
  <c r="S851" i="1" s="1"/>
  <c r="R843" i="1"/>
  <c r="S843" i="1" s="1"/>
  <c r="R835" i="1"/>
  <c r="S835" i="1" s="1"/>
  <c r="R827" i="1"/>
  <c r="S827" i="1" s="1"/>
  <c r="R819" i="1"/>
  <c r="S819" i="1" s="1"/>
  <c r="R811" i="1"/>
  <c r="S811" i="1" s="1"/>
  <c r="R803" i="1"/>
  <c r="S803" i="1" s="1"/>
  <c r="R795" i="1"/>
  <c r="S795" i="1" s="1"/>
  <c r="R787" i="1"/>
  <c r="S787" i="1" s="1"/>
  <c r="R779" i="1"/>
  <c r="S779" i="1" s="1"/>
  <c r="R771" i="1"/>
  <c r="S771" i="1" s="1"/>
  <c r="R763" i="1"/>
  <c r="S763" i="1" s="1"/>
  <c r="R755" i="1"/>
  <c r="S755" i="1" s="1"/>
  <c r="R747" i="1"/>
  <c r="S747" i="1" s="1"/>
  <c r="R739" i="1"/>
  <c r="S739" i="1" s="1"/>
  <c r="R731" i="1"/>
  <c r="S731" i="1" s="1"/>
  <c r="R723" i="1"/>
  <c r="S723" i="1" s="1"/>
  <c r="R715" i="1"/>
  <c r="S715" i="1" s="1"/>
  <c r="R707" i="1"/>
  <c r="S707" i="1" s="1"/>
  <c r="R699" i="1"/>
  <c r="S699" i="1" s="1"/>
  <c r="R691" i="1"/>
  <c r="S691" i="1" s="1"/>
  <c r="R683" i="1"/>
  <c r="S683" i="1" s="1"/>
  <c r="R675" i="1"/>
  <c r="S675" i="1" s="1"/>
  <c r="R667" i="1"/>
  <c r="S667" i="1" s="1"/>
  <c r="R659" i="1"/>
  <c r="S659" i="1" s="1"/>
  <c r="R651" i="1"/>
  <c r="S651" i="1" s="1"/>
  <c r="R643" i="1"/>
  <c r="S643" i="1" s="1"/>
  <c r="R635" i="1"/>
  <c r="S635" i="1" s="1"/>
  <c r="R627" i="1"/>
  <c r="S627" i="1" s="1"/>
  <c r="R619" i="1"/>
  <c r="S619" i="1" s="1"/>
  <c r="R611" i="1"/>
  <c r="S611" i="1" s="1"/>
  <c r="R603" i="1"/>
  <c r="S603" i="1" s="1"/>
  <c r="R595" i="1"/>
  <c r="S595" i="1" s="1"/>
  <c r="R587" i="1"/>
  <c r="S587" i="1" s="1"/>
  <c r="R579" i="1"/>
  <c r="S579" i="1" s="1"/>
  <c r="R571" i="1"/>
  <c r="S571" i="1" s="1"/>
  <c r="R563" i="1"/>
  <c r="S563" i="1" s="1"/>
  <c r="R555" i="1"/>
  <c r="S555" i="1" s="1"/>
  <c r="R547" i="1"/>
  <c r="S547" i="1" s="1"/>
  <c r="R539" i="1"/>
  <c r="S539" i="1" s="1"/>
  <c r="R531" i="1"/>
  <c r="S531" i="1" s="1"/>
  <c r="R523" i="1"/>
  <c r="S523" i="1" s="1"/>
  <c r="R515" i="1"/>
  <c r="S515" i="1" s="1"/>
  <c r="R507" i="1"/>
  <c r="S507" i="1" s="1"/>
  <c r="R499" i="1"/>
  <c r="S499" i="1" s="1"/>
  <c r="R491" i="1"/>
  <c r="S491" i="1" s="1"/>
  <c r="R483" i="1"/>
  <c r="S483" i="1" s="1"/>
  <c r="R475" i="1"/>
  <c r="S475" i="1" s="1"/>
  <c r="R467" i="1"/>
  <c r="S467" i="1" s="1"/>
  <c r="R459" i="1"/>
  <c r="S459" i="1" s="1"/>
  <c r="R451" i="1"/>
  <c r="S451" i="1" s="1"/>
  <c r="R443" i="1"/>
  <c r="S443" i="1" s="1"/>
  <c r="R435" i="1"/>
  <c r="S435" i="1" s="1"/>
  <c r="R427" i="1"/>
  <c r="S427" i="1" s="1"/>
  <c r="R419" i="1"/>
  <c r="S419" i="1" s="1"/>
  <c r="R411" i="1"/>
  <c r="S411" i="1" s="1"/>
  <c r="R403" i="1"/>
  <c r="S403" i="1" s="1"/>
  <c r="R395" i="1"/>
  <c r="S395" i="1" s="1"/>
  <c r="R387" i="1"/>
  <c r="S387" i="1" s="1"/>
  <c r="R379" i="1"/>
  <c r="S379" i="1" s="1"/>
  <c r="R371" i="1"/>
  <c r="S371" i="1" s="1"/>
  <c r="R363" i="1"/>
  <c r="S363" i="1" s="1"/>
  <c r="R355" i="1"/>
  <c r="S355" i="1" s="1"/>
  <c r="R1076" i="1"/>
  <c r="S1076" i="1" s="1"/>
  <c r="AD1226" i="1"/>
  <c r="AE1226" i="1" s="1"/>
  <c r="AD1443" i="1"/>
  <c r="AE1443" i="1" s="1"/>
  <c r="AD1379" i="1"/>
  <c r="AE1379" i="1" s="1"/>
  <c r="AD1347" i="1"/>
  <c r="AE1347" i="1" s="1"/>
  <c r="AD1262" i="1"/>
  <c r="AE1262" i="1" s="1"/>
  <c r="AD1214" i="1"/>
  <c r="AE1214" i="1" s="1"/>
  <c r="AD1187" i="1"/>
  <c r="AE1187" i="1" s="1"/>
  <c r="AD1150" i="1"/>
  <c r="AE1150" i="1" s="1"/>
  <c r="AD1091" i="1"/>
  <c r="AE1091" i="1" s="1"/>
  <c r="AD1075" i="1"/>
  <c r="AE1075" i="1" s="1"/>
  <c r="AD1054" i="1"/>
  <c r="AE1054" i="1" s="1"/>
  <c r="AD1027" i="1"/>
  <c r="AE1027" i="1" s="1"/>
  <c r="AD979" i="1"/>
  <c r="AE979" i="1" s="1"/>
  <c r="AD947" i="1"/>
  <c r="AE947" i="1" s="1"/>
  <c r="AD894" i="1"/>
  <c r="AE894" i="1" s="1"/>
  <c r="AD878" i="1"/>
  <c r="AE878" i="1" s="1"/>
  <c r="AD862" i="1"/>
  <c r="AE862" i="1" s="1"/>
  <c r="AD851" i="1"/>
  <c r="AE851" i="1" s="1"/>
  <c r="AD830" i="1"/>
  <c r="AE830" i="1" s="1"/>
  <c r="AD787" i="1"/>
  <c r="AE787" i="1" s="1"/>
  <c r="R1108" i="1"/>
  <c r="S1108" i="1" s="1"/>
  <c r="R884" i="1"/>
  <c r="S884" i="1" s="1"/>
  <c r="R724" i="1"/>
  <c r="S724" i="1" s="1"/>
  <c r="AD1178" i="1"/>
  <c r="AE1178" i="1" s="1"/>
  <c r="AD1299" i="1"/>
  <c r="AE1299" i="1" s="1"/>
  <c r="AD1219" i="1"/>
  <c r="AE1219" i="1" s="1"/>
  <c r="AD1139" i="1"/>
  <c r="AE1139" i="1" s="1"/>
  <c r="AD1107" i="1"/>
  <c r="AE1107" i="1" s="1"/>
  <c r="AD1059" i="1"/>
  <c r="AE1059" i="1" s="1"/>
  <c r="AD1038" i="1"/>
  <c r="AE1038" i="1" s="1"/>
  <c r="AD1022" i="1"/>
  <c r="AE1022" i="1" s="1"/>
  <c r="AD990" i="1"/>
  <c r="AE990" i="1" s="1"/>
  <c r="AD974" i="1"/>
  <c r="AE974" i="1" s="1"/>
  <c r="AD931" i="1"/>
  <c r="AE931" i="1" s="1"/>
  <c r="AD915" i="1"/>
  <c r="AE915" i="1" s="1"/>
  <c r="AD899" i="1"/>
  <c r="AE899" i="1" s="1"/>
  <c r="AD819" i="1"/>
  <c r="AE819" i="1" s="1"/>
  <c r="AD782" i="1"/>
  <c r="AE782" i="1" s="1"/>
  <c r="AD766" i="1"/>
  <c r="AE766" i="1" s="1"/>
  <c r="R1049" i="1"/>
  <c r="S1049" i="1" s="1"/>
  <c r="R201" i="1"/>
  <c r="S201" i="1" s="1"/>
  <c r="AD1416" i="1"/>
  <c r="AE1416" i="1" s="1"/>
  <c r="AD1368" i="1"/>
  <c r="AE1368" i="1" s="1"/>
  <c r="AD1224" i="1"/>
  <c r="AE1224" i="1" s="1"/>
  <c r="AD1192" i="1"/>
  <c r="AE1192" i="1" s="1"/>
  <c r="AD1160" i="1"/>
  <c r="AE1160" i="1" s="1"/>
  <c r="AD1080" i="1"/>
  <c r="AE1080" i="1" s="1"/>
  <c r="AD968" i="1"/>
  <c r="AE968" i="1" s="1"/>
  <c r="AD936" i="1"/>
  <c r="AE936" i="1" s="1"/>
  <c r="AD728" i="1"/>
  <c r="AE728" i="1" s="1"/>
  <c r="AD1331" i="1"/>
  <c r="AE1331" i="1" s="1"/>
  <c r="AD1166" i="1"/>
  <c r="AE1166" i="1" s="1"/>
  <c r="AD995" i="1"/>
  <c r="AE995" i="1" s="1"/>
  <c r="AD963" i="1"/>
  <c r="AE963" i="1" s="1"/>
  <c r="AD942" i="1"/>
  <c r="AE942" i="1" s="1"/>
  <c r="AD926" i="1"/>
  <c r="AE926" i="1" s="1"/>
  <c r="AD883" i="1"/>
  <c r="AE883" i="1" s="1"/>
  <c r="AD867" i="1"/>
  <c r="AE867" i="1" s="1"/>
  <c r="AD835" i="1"/>
  <c r="AE835" i="1" s="1"/>
  <c r="AD771" i="1"/>
  <c r="AE771" i="1" s="1"/>
  <c r="AD1363" i="1"/>
  <c r="AE1363" i="1" s="1"/>
  <c r="AD1310" i="1"/>
  <c r="AE1310" i="1" s="1"/>
  <c r="AD1267" i="1"/>
  <c r="AE1267" i="1" s="1"/>
  <c r="AD1182" i="1"/>
  <c r="AE1182" i="1" s="1"/>
  <c r="AD1118" i="1"/>
  <c r="AE1118" i="1" s="1"/>
  <c r="AD1086" i="1"/>
  <c r="AE1086" i="1" s="1"/>
  <c r="AD846" i="1"/>
  <c r="AE846" i="1" s="1"/>
  <c r="AD798" i="1"/>
  <c r="AE798" i="1" s="1"/>
  <c r="AD750" i="1"/>
  <c r="AE750" i="1" s="1"/>
  <c r="AD1442" i="1"/>
  <c r="AE1442" i="1" s="1"/>
  <c r="AD1426" i="1"/>
  <c r="AE1426" i="1" s="1"/>
  <c r="AD1410" i="1"/>
  <c r="AE1410" i="1" s="1"/>
  <c r="AD1394" i="1"/>
  <c r="AE1394" i="1" s="1"/>
  <c r="AD1346" i="1"/>
  <c r="AE1346" i="1" s="1"/>
  <c r="AD1314" i="1"/>
  <c r="AE1314" i="1" s="1"/>
  <c r="AD1298" i="1"/>
  <c r="AE1298" i="1" s="1"/>
  <c r="AD1234" i="1"/>
  <c r="AE1234" i="1" s="1"/>
  <c r="AD1218" i="1"/>
  <c r="AE1218" i="1" s="1"/>
  <c r="AD1202" i="1"/>
  <c r="AE1202" i="1" s="1"/>
  <c r="AD1186" i="1"/>
  <c r="AE1186" i="1" s="1"/>
  <c r="AD1170" i="1"/>
  <c r="AE1170" i="1" s="1"/>
  <c r="AD1154" i="1"/>
  <c r="AE1154" i="1" s="1"/>
  <c r="AD1106" i="1"/>
  <c r="AE1106" i="1" s="1"/>
  <c r="AD1090" i="1"/>
  <c r="AE1090" i="1" s="1"/>
  <c r="AD1074" i="1"/>
  <c r="AE1074" i="1" s="1"/>
  <c r="AD1058" i="1"/>
  <c r="AE1058" i="1" s="1"/>
  <c r="AD1042" i="1"/>
  <c r="AE1042" i="1" s="1"/>
  <c r="AD1026" i="1"/>
  <c r="AE1026" i="1" s="1"/>
  <c r="AD994" i="1"/>
  <c r="AE994" i="1" s="1"/>
  <c r="AD978" i="1"/>
  <c r="AE978" i="1" s="1"/>
  <c r="AD962" i="1"/>
  <c r="AE962" i="1" s="1"/>
  <c r="AD946" i="1"/>
  <c r="AE946" i="1" s="1"/>
  <c r="AD930" i="1"/>
  <c r="AE930" i="1" s="1"/>
  <c r="AD914" i="1"/>
  <c r="AE914" i="1" s="1"/>
  <c r="AD898" i="1"/>
  <c r="AE898" i="1" s="1"/>
  <c r="AD882" i="1"/>
  <c r="AE882" i="1" s="1"/>
  <c r="AD866" i="1"/>
  <c r="AE866" i="1" s="1"/>
  <c r="AD850" i="1"/>
  <c r="AE850" i="1" s="1"/>
  <c r="AD834" i="1"/>
  <c r="AE834" i="1" s="1"/>
  <c r="AD786" i="1"/>
  <c r="AE786" i="1" s="1"/>
  <c r="AD770" i="1"/>
  <c r="AE770" i="1" s="1"/>
  <c r="AD754" i="1"/>
  <c r="AE754" i="1" s="1"/>
  <c r="AD738" i="1"/>
  <c r="AE738" i="1" s="1"/>
  <c r="AD690" i="1"/>
  <c r="AE690" i="1" s="1"/>
  <c r="AD562" i="1"/>
  <c r="AE562" i="1" s="1"/>
  <c r="AD434" i="1"/>
  <c r="AE434" i="1" s="1"/>
  <c r="AD322" i="1"/>
  <c r="AE322" i="1" s="1"/>
  <c r="AD274" i="1"/>
  <c r="AE274" i="1" s="1"/>
  <c r="AD1013" i="1"/>
  <c r="AE1013" i="1" s="1"/>
  <c r="R1332" i="1"/>
  <c r="S1332" i="1" s="1"/>
  <c r="R692" i="1"/>
  <c r="S692" i="1" s="1"/>
  <c r="R1378" i="1"/>
  <c r="S1378" i="1" s="1"/>
  <c r="AD1459" i="1"/>
  <c r="AE1459" i="1" s="1"/>
  <c r="AD1422" i="1"/>
  <c r="AE1422" i="1" s="1"/>
  <c r="AD1395" i="1"/>
  <c r="AE1395" i="1" s="1"/>
  <c r="AD1374" i="1"/>
  <c r="AE1374" i="1" s="1"/>
  <c r="AD1315" i="1"/>
  <c r="AE1315" i="1" s="1"/>
  <c r="AD1246" i="1"/>
  <c r="AE1246" i="1" s="1"/>
  <c r="AD1102" i="1"/>
  <c r="AE1102" i="1" s="1"/>
  <c r="AD1333" i="1"/>
  <c r="AE1333" i="1" s="1"/>
  <c r="R948" i="1"/>
  <c r="S948" i="1" s="1"/>
  <c r="AD1258" i="1"/>
  <c r="AE1258" i="1" s="1"/>
  <c r="AD1066" i="1"/>
  <c r="AE1066" i="1" s="1"/>
  <c r="R1394" i="1"/>
  <c r="S1394" i="1" s="1"/>
  <c r="V11" i="1" s="1"/>
  <c r="AD1438" i="1"/>
  <c r="AE1438" i="1" s="1"/>
  <c r="AD1406" i="1"/>
  <c r="AE1406" i="1" s="1"/>
  <c r="AD1342" i="1"/>
  <c r="AE1342" i="1" s="1"/>
  <c r="AD1294" i="1"/>
  <c r="AE1294" i="1" s="1"/>
  <c r="AD1203" i="1"/>
  <c r="AE1203" i="1" s="1"/>
  <c r="AD1171" i="1"/>
  <c r="AE1171" i="1" s="1"/>
  <c r="AD1070" i="1"/>
  <c r="AE1070" i="1" s="1"/>
  <c r="R1463" i="1"/>
  <c r="S1463" i="1" s="1"/>
  <c r="R1455" i="1"/>
  <c r="S1455" i="1" s="1"/>
  <c r="R1447" i="1"/>
  <c r="S1447" i="1" s="1"/>
  <c r="R1439" i="1"/>
  <c r="S1439" i="1" s="1"/>
  <c r="R1431" i="1"/>
  <c r="S1431" i="1" s="1"/>
  <c r="R1423" i="1"/>
  <c r="S1423" i="1" s="1"/>
  <c r="R1415" i="1"/>
  <c r="S1415" i="1" s="1"/>
  <c r="R1407" i="1"/>
  <c r="S1407" i="1" s="1"/>
  <c r="R1399" i="1"/>
  <c r="S1399" i="1" s="1"/>
  <c r="R1391" i="1"/>
  <c r="S1391" i="1" s="1"/>
  <c r="R1383" i="1"/>
  <c r="S1383" i="1" s="1"/>
  <c r="R1375" i="1"/>
  <c r="S1375" i="1" s="1"/>
  <c r="R1367" i="1"/>
  <c r="S1367" i="1" s="1"/>
  <c r="R1359" i="1"/>
  <c r="S1359" i="1" s="1"/>
  <c r="R1351" i="1"/>
  <c r="S1351" i="1" s="1"/>
  <c r="R1343" i="1"/>
  <c r="S1343" i="1" s="1"/>
  <c r="R1335" i="1"/>
  <c r="S1335" i="1" s="1"/>
  <c r="R1327" i="1"/>
  <c r="S1327" i="1" s="1"/>
  <c r="R1319" i="1"/>
  <c r="S1319" i="1" s="1"/>
  <c r="R1311" i="1"/>
  <c r="S1311" i="1" s="1"/>
  <c r="R1303" i="1"/>
  <c r="S1303" i="1" s="1"/>
  <c r="R1295" i="1"/>
  <c r="S1295" i="1" s="1"/>
  <c r="R1287" i="1"/>
  <c r="S1287" i="1" s="1"/>
  <c r="R1279" i="1"/>
  <c r="S1279" i="1" s="1"/>
  <c r="R1271" i="1"/>
  <c r="S1271" i="1" s="1"/>
  <c r="R1263" i="1"/>
  <c r="S1263" i="1" s="1"/>
  <c r="R1255" i="1"/>
  <c r="S1255" i="1" s="1"/>
  <c r="R1247" i="1"/>
  <c r="S1247" i="1" s="1"/>
  <c r="R1239" i="1"/>
  <c r="S1239" i="1" s="1"/>
  <c r="R1231" i="1"/>
  <c r="S1231" i="1" s="1"/>
  <c r="R1223" i="1"/>
  <c r="S1223" i="1" s="1"/>
  <c r="R1215" i="1"/>
  <c r="S1215" i="1" s="1"/>
  <c r="R1207" i="1"/>
  <c r="S1207" i="1" s="1"/>
  <c r="R1199" i="1"/>
  <c r="S1199" i="1" s="1"/>
  <c r="R1191" i="1"/>
  <c r="S1191" i="1" s="1"/>
  <c r="R1183" i="1"/>
  <c r="S1183" i="1" s="1"/>
  <c r="R1175" i="1"/>
  <c r="S1175" i="1" s="1"/>
  <c r="R1167" i="1"/>
  <c r="S1167" i="1" s="1"/>
  <c r="AD1468" i="1"/>
  <c r="AE1468" i="1" s="1"/>
  <c r="AD1452" i="1"/>
  <c r="AE1452" i="1" s="1"/>
  <c r="AD1436" i="1"/>
  <c r="AE1436" i="1" s="1"/>
  <c r="AD1420" i="1"/>
  <c r="AE1420" i="1" s="1"/>
  <c r="AD1404" i="1"/>
  <c r="AE1404" i="1" s="1"/>
  <c r="AD1388" i="1"/>
  <c r="AE1388" i="1" s="1"/>
  <c r="AD1372" i="1"/>
  <c r="AE1372" i="1" s="1"/>
  <c r="AD1356" i="1"/>
  <c r="AE1356" i="1" s="1"/>
  <c r="AD1340" i="1"/>
  <c r="AE1340" i="1" s="1"/>
  <c r="AD1324" i="1"/>
  <c r="AE1324" i="1" s="1"/>
  <c r="AD1308" i="1"/>
  <c r="AE1308" i="1" s="1"/>
  <c r="AD1292" i="1"/>
  <c r="AE1292" i="1" s="1"/>
  <c r="AD1276" i="1"/>
  <c r="AE1276" i="1" s="1"/>
  <c r="AD1260" i="1"/>
  <c r="AE1260" i="1" s="1"/>
  <c r="AD1244" i="1"/>
  <c r="AE1244" i="1" s="1"/>
  <c r="AD1228" i="1"/>
  <c r="AE1228" i="1" s="1"/>
  <c r="AD1212" i="1"/>
  <c r="AE1212" i="1" s="1"/>
  <c r="AD1196" i="1"/>
  <c r="AE1196" i="1" s="1"/>
  <c r="AD1180" i="1"/>
  <c r="AE1180" i="1" s="1"/>
  <c r="AD1164" i="1"/>
  <c r="AE1164" i="1" s="1"/>
  <c r="AD1148" i="1"/>
  <c r="AE1148" i="1" s="1"/>
  <c r="AD1132" i="1"/>
  <c r="AE1132" i="1" s="1"/>
  <c r="AD1116" i="1"/>
  <c r="AE1116" i="1" s="1"/>
  <c r="AD1100" i="1"/>
  <c r="AE1100" i="1" s="1"/>
  <c r="AD1084" i="1"/>
  <c r="AE1084" i="1" s="1"/>
  <c r="AD1068" i="1"/>
  <c r="AE1068" i="1" s="1"/>
  <c r="AD1052" i="1"/>
  <c r="AE1052" i="1" s="1"/>
  <c r="AD1036" i="1"/>
  <c r="AE1036" i="1" s="1"/>
  <c r="AD780" i="1"/>
  <c r="AE780" i="1" s="1"/>
  <c r="AD588" i="1"/>
  <c r="AE588" i="1" s="1"/>
  <c r="AD540" i="1"/>
  <c r="AE540" i="1" s="1"/>
  <c r="R534" i="1"/>
  <c r="S534" i="1" s="1"/>
  <c r="AD1020" i="1"/>
  <c r="AE1020" i="1" s="1"/>
  <c r="AD1004" i="1"/>
  <c r="AE1004" i="1" s="1"/>
  <c r="AD988" i="1"/>
  <c r="AE988" i="1" s="1"/>
  <c r="AD972" i="1"/>
  <c r="AE972" i="1" s="1"/>
  <c r="AD956" i="1"/>
  <c r="AE956" i="1" s="1"/>
  <c r="AD940" i="1"/>
  <c r="AE940" i="1" s="1"/>
  <c r="AD924" i="1"/>
  <c r="AE924" i="1" s="1"/>
  <c r="AD908" i="1"/>
  <c r="AE908" i="1" s="1"/>
  <c r="AD892" i="1"/>
  <c r="AE892" i="1" s="1"/>
  <c r="AD860" i="1"/>
  <c r="AE860" i="1" s="1"/>
  <c r="AD828" i="1"/>
  <c r="AE828" i="1" s="1"/>
  <c r="AD764" i="1"/>
  <c r="AE764" i="1" s="1"/>
  <c r="AD748" i="1"/>
  <c r="AE748" i="1" s="1"/>
  <c r="AD732" i="1"/>
  <c r="AE732" i="1" s="1"/>
  <c r="AD700" i="1"/>
  <c r="AE700" i="1" s="1"/>
  <c r="AD684" i="1"/>
  <c r="AE684" i="1" s="1"/>
  <c r="AD668" i="1"/>
  <c r="AE668" i="1" s="1"/>
  <c r="AD652" i="1"/>
  <c r="AE652" i="1" s="1"/>
  <c r="AD636" i="1"/>
  <c r="AE636" i="1" s="1"/>
  <c r="AD604" i="1"/>
  <c r="AE604" i="1" s="1"/>
  <c r="AD572" i="1"/>
  <c r="AE572" i="1" s="1"/>
  <c r="AD556" i="1"/>
  <c r="AE556" i="1" s="1"/>
  <c r="AD524" i="1"/>
  <c r="AE524" i="1" s="1"/>
  <c r="AD476" i="1"/>
  <c r="AE476" i="1" s="1"/>
  <c r="AD460" i="1"/>
  <c r="AE460" i="1" s="1"/>
  <c r="AD444" i="1"/>
  <c r="AE444" i="1" s="1"/>
  <c r="AD428" i="1"/>
  <c r="AE428" i="1" s="1"/>
  <c r="AD412" i="1"/>
  <c r="AE412" i="1" s="1"/>
  <c r="AD396" i="1"/>
  <c r="AE396" i="1" s="1"/>
  <c r="AD364" i="1"/>
  <c r="AE364" i="1" s="1"/>
  <c r="AD332" i="1"/>
  <c r="AE332" i="1" s="1"/>
  <c r="AD316" i="1"/>
  <c r="AE316" i="1" s="1"/>
  <c r="AD300" i="1"/>
  <c r="AE300" i="1" s="1"/>
  <c r="AD284" i="1"/>
  <c r="AE284" i="1" s="1"/>
  <c r="AD268" i="1"/>
  <c r="AE268" i="1" s="1"/>
  <c r="AD252" i="1"/>
  <c r="AE252" i="1" s="1"/>
  <c r="AD220" i="1"/>
  <c r="AE220" i="1" s="1"/>
  <c r="AD204" i="1"/>
  <c r="AE204" i="1" s="1"/>
  <c r="AD188" i="1"/>
  <c r="AE188" i="1" s="1"/>
  <c r="AD172" i="1"/>
  <c r="AE172" i="1" s="1"/>
  <c r="AD156" i="1"/>
  <c r="AE156" i="1" s="1"/>
  <c r="AD108" i="1"/>
  <c r="AE108" i="1" s="1"/>
  <c r="AD92" i="1"/>
  <c r="AE92" i="1" s="1"/>
  <c r="AD76" i="1"/>
  <c r="AE76" i="1" s="1"/>
  <c r="AD60" i="1"/>
  <c r="AE60" i="1" s="1"/>
  <c r="AD28" i="1"/>
  <c r="AE28" i="1" s="1"/>
  <c r="AD12" i="1"/>
  <c r="AE12" i="1" s="1"/>
  <c r="AD800" i="1"/>
  <c r="AE800" i="1" s="1"/>
  <c r="AD768" i="1"/>
  <c r="AE768" i="1" s="1"/>
  <c r="AD752" i="1"/>
  <c r="AE752" i="1" s="1"/>
  <c r="AD736" i="1"/>
  <c r="AE736" i="1" s="1"/>
  <c r="AD720" i="1"/>
  <c r="AE720" i="1" s="1"/>
  <c r="AD704" i="1"/>
  <c r="AE704" i="1" s="1"/>
  <c r="AD672" i="1"/>
  <c r="AE672" i="1" s="1"/>
  <c r="AD592" i="1"/>
  <c r="AE592" i="1" s="1"/>
  <c r="AD576" i="1"/>
  <c r="AE576" i="1" s="1"/>
  <c r="AD560" i="1"/>
  <c r="AE560" i="1" s="1"/>
  <c r="AD528" i="1"/>
  <c r="AE528" i="1" s="1"/>
  <c r="AD496" i="1"/>
  <c r="AE496" i="1" s="1"/>
  <c r="AD480" i="1"/>
  <c r="AE480" i="1" s="1"/>
  <c r="AD464" i="1"/>
  <c r="AE464" i="1" s="1"/>
  <c r="AD448" i="1"/>
  <c r="AE448" i="1" s="1"/>
  <c r="AD400" i="1"/>
  <c r="AE400" i="1" s="1"/>
  <c r="AD384" i="1"/>
  <c r="AE384" i="1" s="1"/>
  <c r="AD352" i="1"/>
  <c r="AE352" i="1" s="1"/>
  <c r="AD336" i="1"/>
  <c r="AE336" i="1" s="1"/>
  <c r="AD320" i="1"/>
  <c r="AE320" i="1" s="1"/>
  <c r="AD304" i="1"/>
  <c r="AE304" i="1" s="1"/>
  <c r="AD272" i="1"/>
  <c r="AE272" i="1" s="1"/>
  <c r="AD224" i="1"/>
  <c r="AE224" i="1" s="1"/>
  <c r="AD208" i="1"/>
  <c r="AE208" i="1" s="1"/>
  <c r="AD192" i="1"/>
  <c r="AE192" i="1" s="1"/>
  <c r="AD176" i="1"/>
  <c r="AE176" i="1" s="1"/>
  <c r="AD160" i="1"/>
  <c r="AE160" i="1" s="1"/>
  <c r="AD144" i="1"/>
  <c r="AE144" i="1" s="1"/>
  <c r="AD128" i="1"/>
  <c r="AE128" i="1" s="1"/>
  <c r="AD112" i="1"/>
  <c r="AE112" i="1" s="1"/>
  <c r="AD96" i="1"/>
  <c r="AE96" i="1" s="1"/>
  <c r="AD80" i="1"/>
  <c r="AE80" i="1" s="1"/>
  <c r="AD48" i="1"/>
  <c r="AE48" i="1" s="1"/>
  <c r="AD32" i="1"/>
  <c r="AE32" i="1" s="1"/>
  <c r="AD16" i="1"/>
  <c r="AE16" i="1" s="1"/>
  <c r="R1449" i="1"/>
  <c r="S1449" i="1" s="1"/>
  <c r="R1441" i="1"/>
  <c r="S1441" i="1" s="1"/>
  <c r="R1417" i="1"/>
  <c r="S1417" i="1" s="1"/>
  <c r="R1345" i="1"/>
  <c r="S1345" i="1" s="1"/>
  <c r="R1273" i="1"/>
  <c r="S1273" i="1" s="1"/>
  <c r="R1257" i="1"/>
  <c r="S1257" i="1" s="1"/>
  <c r="R1241" i="1"/>
  <c r="S1241" i="1" s="1"/>
  <c r="R1209" i="1"/>
  <c r="S1209" i="1" s="1"/>
  <c r="R1185" i="1"/>
  <c r="S1185" i="1" s="1"/>
  <c r="R1177" i="1"/>
  <c r="S1177" i="1" s="1"/>
  <c r="R1161" i="1"/>
  <c r="S1161" i="1" s="1"/>
  <c r="R1089" i="1"/>
  <c r="S1089" i="1" s="1"/>
  <c r="R1017" i="1"/>
  <c r="S1017" i="1" s="1"/>
  <c r="R993" i="1"/>
  <c r="S993" i="1" s="1"/>
  <c r="R969" i="1"/>
  <c r="S969" i="1" s="1"/>
  <c r="R465" i="1"/>
  <c r="S465" i="1" s="1"/>
  <c r="R377" i="1"/>
  <c r="S377" i="1" s="1"/>
  <c r="R353" i="1"/>
  <c r="S353" i="1" s="1"/>
  <c r="R153" i="1"/>
  <c r="S153" i="1" s="1"/>
  <c r="AD1445" i="1"/>
  <c r="AE1445" i="1" s="1"/>
  <c r="AD1397" i="1"/>
  <c r="AE1397" i="1" s="1"/>
  <c r="AD1365" i="1"/>
  <c r="AE1365" i="1" s="1"/>
  <c r="AD1349" i="1"/>
  <c r="AE1349" i="1" s="1"/>
  <c r="AD1301" i="1"/>
  <c r="AE1301" i="1" s="1"/>
  <c r="AD1269" i="1"/>
  <c r="AE1269" i="1" s="1"/>
  <c r="AD1237" i="1"/>
  <c r="AE1237" i="1" s="1"/>
  <c r="AD1221" i="1"/>
  <c r="AE1221" i="1" s="1"/>
  <c r="AD1189" i="1"/>
  <c r="AE1189" i="1" s="1"/>
  <c r="AD1141" i="1"/>
  <c r="AE1141" i="1" s="1"/>
  <c r="AD1109" i="1"/>
  <c r="AE1109" i="1" s="1"/>
  <c r="AD1093" i="1"/>
  <c r="AE1093" i="1" s="1"/>
  <c r="AD1061" i="1"/>
  <c r="AE1061" i="1" s="1"/>
  <c r="AD1045" i="1"/>
  <c r="AE1045" i="1" s="1"/>
  <c r="AD1029" i="1"/>
  <c r="AE1029" i="1" s="1"/>
  <c r="AD981" i="1"/>
  <c r="AE981" i="1" s="1"/>
  <c r="AD965" i="1"/>
  <c r="AE965" i="1" s="1"/>
  <c r="AD949" i="1"/>
  <c r="AE949" i="1" s="1"/>
  <c r="AD933" i="1"/>
  <c r="AE933" i="1" s="1"/>
  <c r="AD885" i="1"/>
  <c r="AE885" i="1" s="1"/>
  <c r="AD869" i="1"/>
  <c r="AE869" i="1" s="1"/>
  <c r="AD837" i="1"/>
  <c r="AE837" i="1" s="1"/>
  <c r="AD789" i="1"/>
  <c r="AE789" i="1" s="1"/>
  <c r="AD725" i="1"/>
  <c r="AE725" i="1" s="1"/>
  <c r="AD709" i="1"/>
  <c r="AE709" i="1" s="1"/>
  <c r="AD693" i="1"/>
  <c r="AE693" i="1" s="1"/>
  <c r="AD661" i="1"/>
  <c r="AE661" i="1" s="1"/>
  <c r="AD629" i="1"/>
  <c r="AE629" i="1" s="1"/>
  <c r="AD613" i="1"/>
  <c r="AE613" i="1" s="1"/>
  <c r="AD597" i="1"/>
  <c r="AE597" i="1" s="1"/>
  <c r="AD581" i="1"/>
  <c r="AE581" i="1" s="1"/>
  <c r="AD565" i="1"/>
  <c r="AE565" i="1" s="1"/>
  <c r="AD549" i="1"/>
  <c r="AE549" i="1" s="1"/>
  <c r="AD533" i="1"/>
  <c r="AE533" i="1" s="1"/>
  <c r="AD453" i="1"/>
  <c r="AE453" i="1" s="1"/>
  <c r="AD1466" i="1"/>
  <c r="AE1466" i="1" s="1"/>
  <c r="AD1418" i="1"/>
  <c r="AE1418" i="1" s="1"/>
  <c r="AD1402" i="1"/>
  <c r="AE1402" i="1" s="1"/>
  <c r="AD1370" i="1"/>
  <c r="AE1370" i="1" s="1"/>
  <c r="AD1322" i="1"/>
  <c r="AE1322" i="1" s="1"/>
  <c r="AD1290" i="1"/>
  <c r="AE1290" i="1" s="1"/>
  <c r="AD1274" i="1"/>
  <c r="AE1274" i="1" s="1"/>
  <c r="AD1242" i="1"/>
  <c r="AE1242" i="1" s="1"/>
  <c r="AD1194" i="1"/>
  <c r="AE1194" i="1" s="1"/>
  <c r="AD1162" i="1"/>
  <c r="AE1162" i="1" s="1"/>
  <c r="AD1146" i="1"/>
  <c r="AE1146" i="1" s="1"/>
  <c r="AD1114" i="1"/>
  <c r="AE1114" i="1" s="1"/>
  <c r="AD1034" i="1"/>
  <c r="AE1034" i="1" s="1"/>
  <c r="AD1018" i="1"/>
  <c r="AE1018" i="1" s="1"/>
  <c r="AD922" i="1"/>
  <c r="AE922" i="1" s="1"/>
  <c r="AD906" i="1"/>
  <c r="AE906" i="1" s="1"/>
  <c r="AD858" i="1"/>
  <c r="AE858" i="1" s="1"/>
  <c r="AD810" i="1"/>
  <c r="AE810" i="1" s="1"/>
  <c r="AD794" i="1"/>
  <c r="AE794" i="1" s="1"/>
  <c r="AD730" i="1"/>
  <c r="AE730" i="1" s="1"/>
  <c r="AD698" i="1"/>
  <c r="AE698" i="1" s="1"/>
  <c r="AD666" i="1"/>
  <c r="AE666" i="1" s="1"/>
  <c r="AD650" i="1"/>
  <c r="AE650" i="1" s="1"/>
  <c r="AD634" i="1"/>
  <c r="AE634" i="1" s="1"/>
  <c r="AD618" i="1"/>
  <c r="AE618" i="1" s="1"/>
  <c r="AD602" i="1"/>
  <c r="AE602" i="1" s="1"/>
  <c r="AD554" i="1"/>
  <c r="AE554" i="1" s="1"/>
  <c r="AD538" i="1"/>
  <c r="AE538" i="1" s="1"/>
  <c r="AD506" i="1"/>
  <c r="AE506" i="1" s="1"/>
  <c r="AD474" i="1"/>
  <c r="AE474" i="1" s="1"/>
  <c r="AD378" i="1"/>
  <c r="AE378" i="1" s="1"/>
  <c r="AD362" i="1"/>
  <c r="AE362" i="1" s="1"/>
  <c r="AD330" i="1"/>
  <c r="AE330" i="1" s="1"/>
  <c r="AD234" i="1"/>
  <c r="AE234" i="1" s="1"/>
  <c r="AD202" i="1"/>
  <c r="AE202" i="1" s="1"/>
  <c r="AD90" i="1"/>
  <c r="AE90" i="1" s="1"/>
  <c r="AD1444" i="1"/>
  <c r="AE1444" i="1" s="1"/>
  <c r="AD1396" i="1"/>
  <c r="AE1396" i="1" s="1"/>
  <c r="AD1364" i="1"/>
  <c r="AE1364" i="1" s="1"/>
  <c r="AD1348" i="1"/>
  <c r="AE1348" i="1" s="1"/>
  <c r="AD1300" i="1"/>
  <c r="AE1300" i="1" s="1"/>
  <c r="AD1236" i="1"/>
  <c r="AE1236" i="1" s="1"/>
  <c r="AD1220" i="1"/>
  <c r="AE1220" i="1" s="1"/>
  <c r="AD1172" i="1"/>
  <c r="AE1172" i="1" s="1"/>
  <c r="AD1140" i="1"/>
  <c r="AE1140" i="1" s="1"/>
  <c r="AD1108" i="1"/>
  <c r="AE1108" i="1" s="1"/>
  <c r="AD1092" i="1"/>
  <c r="AE1092" i="1" s="1"/>
  <c r="AD1060" i="1"/>
  <c r="AE1060" i="1" s="1"/>
  <c r="AD820" i="1"/>
  <c r="AE820" i="1" s="1"/>
  <c r="AD772" i="1"/>
  <c r="AE772" i="1" s="1"/>
  <c r="AD564" i="1"/>
  <c r="AE564" i="1" s="1"/>
  <c r="AD516" i="1"/>
  <c r="AE516" i="1" s="1"/>
  <c r="AD372" i="1"/>
  <c r="AE372" i="1" s="1"/>
  <c r="AD244" i="1"/>
  <c r="AE244" i="1" s="1"/>
  <c r="AD674" i="1"/>
  <c r="AE674" i="1" s="1"/>
  <c r="AD642" i="1"/>
  <c r="AE642" i="1" s="1"/>
  <c r="AD594" i="1"/>
  <c r="AE594" i="1" s="1"/>
  <c r="AD546" i="1"/>
  <c r="AE546" i="1" s="1"/>
  <c r="AD530" i="1"/>
  <c r="AE530" i="1" s="1"/>
  <c r="AD514" i="1"/>
  <c r="AE514" i="1" s="1"/>
  <c r="AD498" i="1"/>
  <c r="AE498" i="1" s="1"/>
  <c r="AD482" i="1"/>
  <c r="AE482" i="1" s="1"/>
  <c r="AD450" i="1"/>
  <c r="AE450" i="1" s="1"/>
  <c r="AD370" i="1"/>
  <c r="AE370" i="1" s="1"/>
  <c r="AD354" i="1"/>
  <c r="AE354" i="1" s="1"/>
  <c r="AD338" i="1"/>
  <c r="AE338" i="1" s="1"/>
  <c r="AD306" i="1"/>
  <c r="AE306" i="1" s="1"/>
  <c r="AD258" i="1"/>
  <c r="AE258" i="1" s="1"/>
  <c r="AD242" i="1"/>
  <c r="AE242" i="1" s="1"/>
  <c r="AD226" i="1"/>
  <c r="AE226" i="1" s="1"/>
  <c r="AD210" i="1"/>
  <c r="AE210" i="1" s="1"/>
  <c r="AD194" i="1"/>
  <c r="AE194" i="1" s="1"/>
  <c r="AD178" i="1"/>
  <c r="AE178" i="1" s="1"/>
  <c r="AD162" i="1"/>
  <c r="AE162" i="1" s="1"/>
  <c r="AD146" i="1"/>
  <c r="AE146" i="1" s="1"/>
  <c r="AD130" i="1"/>
  <c r="AE130" i="1" s="1"/>
  <c r="AD114" i="1"/>
  <c r="AE114" i="1" s="1"/>
  <c r="AD98" i="1"/>
  <c r="AE98" i="1" s="1"/>
  <c r="AD82" i="1"/>
  <c r="AE82" i="1" s="1"/>
  <c r="AD50" i="1"/>
  <c r="AE50" i="1" s="1"/>
  <c r="AD34" i="1"/>
  <c r="AE34" i="1" s="1"/>
  <c r="AD18" i="1"/>
  <c r="AE18" i="1" s="1"/>
  <c r="AD729" i="1"/>
  <c r="AE729" i="1" s="1"/>
  <c r="AD713" i="1"/>
  <c r="AE713" i="1" s="1"/>
  <c r="AD697" i="1"/>
  <c r="AE697" i="1" s="1"/>
  <c r="AD681" i="1"/>
  <c r="AE681" i="1" s="1"/>
  <c r="AD633" i="1"/>
  <c r="AE633" i="1" s="1"/>
  <c r="AD585" i="1"/>
  <c r="AE585" i="1" s="1"/>
  <c r="AD553" i="1"/>
  <c r="AE553" i="1" s="1"/>
  <c r="AD473" i="1"/>
  <c r="AE473" i="1" s="1"/>
  <c r="AD425" i="1"/>
  <c r="AE425" i="1" s="1"/>
  <c r="AD393" i="1"/>
  <c r="AE393" i="1" s="1"/>
  <c r="AD377" i="1"/>
  <c r="AE377" i="1" s="1"/>
  <c r="AD361" i="1"/>
  <c r="AE361" i="1" s="1"/>
  <c r="AD345" i="1"/>
  <c r="AE345" i="1" s="1"/>
  <c r="AD329" i="1"/>
  <c r="AE329" i="1" s="1"/>
  <c r="AD297" i="1"/>
  <c r="AE297" i="1" s="1"/>
  <c r="AD265" i="1"/>
  <c r="AE265" i="1" s="1"/>
  <c r="AD249" i="1"/>
  <c r="AE249" i="1" s="1"/>
  <c r="AD233" i="1"/>
  <c r="AE233" i="1" s="1"/>
  <c r="AD201" i="1"/>
  <c r="AE201" i="1" s="1"/>
  <c r="AD169" i="1"/>
  <c r="AE169" i="1" s="1"/>
  <c r="AD153" i="1"/>
  <c r="AE153" i="1" s="1"/>
  <c r="AD89" i="1"/>
  <c r="AE89" i="1" s="1"/>
  <c r="AD73" i="1"/>
  <c r="AE73" i="1" s="1"/>
  <c r="AD57" i="1"/>
  <c r="AE57" i="1" s="1"/>
  <c r="AD25" i="1"/>
  <c r="AE25" i="1" s="1"/>
  <c r="AD9" i="1"/>
  <c r="AE9" i="1" s="1"/>
  <c r="R628" i="1"/>
  <c r="S628" i="1" s="1"/>
  <c r="R596" i="1"/>
  <c r="S596" i="1" s="1"/>
  <c r="R532" i="1"/>
  <c r="S532" i="1" s="1"/>
  <c r="R500" i="1"/>
  <c r="S500" i="1" s="1"/>
  <c r="AD803" i="1"/>
  <c r="AE803" i="1" s="1"/>
  <c r="AD755" i="1"/>
  <c r="AE755" i="1" s="1"/>
  <c r="AD547" i="1"/>
  <c r="AE547" i="1" s="1"/>
  <c r="AD499" i="1"/>
  <c r="AE499" i="1" s="1"/>
  <c r="AD339" i="1"/>
  <c r="AE339" i="1" s="1"/>
  <c r="AD211" i="1"/>
  <c r="AE211" i="1" s="1"/>
  <c r="AD131" i="1"/>
  <c r="AE131" i="1" s="1"/>
  <c r="AD115" i="1"/>
  <c r="AE115" i="1" s="1"/>
  <c r="AD1400" i="1"/>
  <c r="AE1400" i="1" s="1"/>
  <c r="AD1272" i="1"/>
  <c r="AE1272" i="1" s="1"/>
  <c r="AD1256" i="1"/>
  <c r="AE1256" i="1" s="1"/>
  <c r="AD1240" i="1"/>
  <c r="AE1240" i="1" s="1"/>
  <c r="AD1144" i="1"/>
  <c r="AE1144" i="1" s="1"/>
  <c r="AD1128" i="1"/>
  <c r="AE1128" i="1" s="1"/>
  <c r="AD1016" i="1"/>
  <c r="AE1016" i="1" s="1"/>
  <c r="AD1000" i="1"/>
  <c r="AE1000" i="1" s="1"/>
  <c r="AD904" i="1"/>
  <c r="AE904" i="1" s="1"/>
  <c r="AD888" i="1"/>
  <c r="AE888" i="1" s="1"/>
  <c r="AD872" i="1"/>
  <c r="AE872" i="1" s="1"/>
  <c r="AD824" i="1"/>
  <c r="AE824" i="1" s="1"/>
  <c r="AD808" i="1"/>
  <c r="AE808" i="1" s="1"/>
  <c r="AD792" i="1"/>
  <c r="AE792" i="1" s="1"/>
  <c r="AD760" i="1"/>
  <c r="AE760" i="1" s="1"/>
  <c r="AD712" i="1"/>
  <c r="AE712" i="1" s="1"/>
  <c r="AD696" i="1"/>
  <c r="AE696" i="1" s="1"/>
  <c r="AD664" i="1"/>
  <c r="AE664" i="1" s="1"/>
  <c r="AD632" i="1"/>
  <c r="AE632" i="1" s="1"/>
  <c r="AD616" i="1"/>
  <c r="AE616" i="1" s="1"/>
  <c r="AD600" i="1"/>
  <c r="AE600" i="1" s="1"/>
  <c r="AD568" i="1"/>
  <c r="AE568" i="1" s="1"/>
  <c r="AD552" i="1"/>
  <c r="AE552" i="1" s="1"/>
  <c r="AD536" i="1"/>
  <c r="AE536" i="1" s="1"/>
  <c r="AD504" i="1"/>
  <c r="AE504" i="1" s="1"/>
  <c r="AD488" i="1"/>
  <c r="AE488" i="1" s="1"/>
  <c r="AD456" i="1"/>
  <c r="AE456" i="1" s="1"/>
  <c r="AD424" i="1"/>
  <c r="AE424" i="1" s="1"/>
  <c r="AD392" i="1"/>
  <c r="AE392" i="1" s="1"/>
  <c r="AD387" i="1"/>
  <c r="AE387" i="1" s="1"/>
  <c r="AD355" i="1"/>
  <c r="AE355" i="1" s="1"/>
  <c r="AD334" i="1"/>
  <c r="AE334" i="1" s="1"/>
  <c r="AD323" i="1"/>
  <c r="AE323" i="1" s="1"/>
  <c r="AD318" i="1"/>
  <c r="AE318" i="1" s="1"/>
  <c r="AD302" i="1"/>
  <c r="AE302" i="1" s="1"/>
  <c r="AD291" i="1"/>
  <c r="AE291" i="1" s="1"/>
  <c r="AD259" i="1"/>
  <c r="AE259" i="1" s="1"/>
  <c r="AD243" i="1"/>
  <c r="AE243" i="1" s="1"/>
  <c r="AD238" i="1"/>
  <c r="AE238" i="1" s="1"/>
  <c r="AD227" i="1"/>
  <c r="AE227" i="1" s="1"/>
  <c r="AD206" i="1"/>
  <c r="AE206" i="1" s="1"/>
  <c r="AD195" i="1"/>
  <c r="AE195" i="1" s="1"/>
  <c r="AD190" i="1"/>
  <c r="AE190" i="1" s="1"/>
  <c r="AD174" i="1"/>
  <c r="AE174" i="1" s="1"/>
  <c r="AD163" i="1"/>
  <c r="AE163" i="1" s="1"/>
  <c r="AD142" i="1"/>
  <c r="AE142" i="1" s="1"/>
  <c r="AD126" i="1"/>
  <c r="AE126" i="1" s="1"/>
  <c r="AD99" i="1"/>
  <c r="AE99" i="1" s="1"/>
  <c r="AD94" i="1"/>
  <c r="AE94" i="1" s="1"/>
  <c r="AD62" i="1"/>
  <c r="AE62" i="1" s="1"/>
  <c r="AD46" i="1"/>
  <c r="AE46" i="1" s="1"/>
  <c r="AD30" i="1"/>
  <c r="AE30" i="1" s="1"/>
  <c r="AD19" i="1"/>
  <c r="AE19" i="1" s="1"/>
  <c r="AD923" i="1"/>
  <c r="AE923" i="1" s="1"/>
  <c r="AD875" i="1"/>
  <c r="AE875" i="1" s="1"/>
  <c r="AD667" i="1"/>
  <c r="AE667" i="1" s="1"/>
  <c r="AD619" i="1"/>
  <c r="AE619" i="1" s="1"/>
  <c r="AD411" i="1"/>
  <c r="AE411" i="1" s="1"/>
  <c r="AD395" i="1"/>
  <c r="AE395" i="1" s="1"/>
  <c r="AD379" i="1"/>
  <c r="AE379" i="1" s="1"/>
  <c r="AD347" i="1"/>
  <c r="AE347" i="1" s="1"/>
  <c r="AD283" i="1"/>
  <c r="AE283" i="1" s="1"/>
  <c r="AD267" i="1"/>
  <c r="AE267" i="1" s="1"/>
  <c r="AD251" i="1"/>
  <c r="AE251" i="1" s="1"/>
  <c r="AD219" i="1"/>
  <c r="AE219" i="1" s="1"/>
  <c r="AD171" i="1"/>
  <c r="AE171" i="1" s="1"/>
  <c r="AD155" i="1"/>
  <c r="AE155" i="1" s="1"/>
  <c r="AD123" i="1"/>
  <c r="AE123" i="1" s="1"/>
  <c r="AD91" i="1"/>
  <c r="AE91" i="1" s="1"/>
  <c r="AD27" i="1"/>
  <c r="AE27" i="1" s="1"/>
  <c r="AD501" i="1"/>
  <c r="AE501" i="1" s="1"/>
  <c r="AD437" i="1"/>
  <c r="AE437" i="1" s="1"/>
  <c r="AD421" i="1"/>
  <c r="AE421" i="1" s="1"/>
  <c r="AD405" i="1"/>
  <c r="AE405" i="1" s="1"/>
  <c r="AD389" i="1"/>
  <c r="AE389" i="1" s="1"/>
  <c r="AD373" i="1"/>
  <c r="AE373" i="1" s="1"/>
  <c r="AD357" i="1"/>
  <c r="AE357" i="1" s="1"/>
  <c r="AD341" i="1"/>
  <c r="AE341" i="1" s="1"/>
  <c r="AD325" i="1"/>
  <c r="AE325" i="1" s="1"/>
  <c r="AD309" i="1"/>
  <c r="AE309" i="1" s="1"/>
  <c r="AD293" i="1"/>
  <c r="AE293" i="1" s="1"/>
  <c r="AD277" i="1"/>
  <c r="AE277" i="1" s="1"/>
  <c r="AD261" i="1"/>
  <c r="AE261" i="1" s="1"/>
  <c r="AD245" i="1"/>
  <c r="AE245" i="1" s="1"/>
  <c r="AD229" i="1"/>
  <c r="AE229" i="1" s="1"/>
  <c r="AD213" i="1"/>
  <c r="AE213" i="1" s="1"/>
  <c r="AD197" i="1"/>
  <c r="AE197" i="1" s="1"/>
  <c r="AD181" i="1"/>
  <c r="AE181" i="1" s="1"/>
  <c r="AD165" i="1"/>
  <c r="AE165" i="1" s="1"/>
  <c r="AD149" i="1"/>
  <c r="AE149" i="1" s="1"/>
  <c r="AD133" i="1"/>
  <c r="AE133" i="1" s="1"/>
  <c r="AD117" i="1"/>
  <c r="AE117" i="1" s="1"/>
  <c r="AD101" i="1"/>
  <c r="AE101" i="1" s="1"/>
  <c r="AD85" i="1"/>
  <c r="AE85" i="1" s="1"/>
  <c r="AD69" i="1"/>
  <c r="AE69" i="1" s="1"/>
  <c r="AD53" i="1"/>
  <c r="AE53" i="1" s="1"/>
  <c r="AD410" i="1"/>
  <c r="AE410" i="1" s="1"/>
  <c r="AD394" i="1"/>
  <c r="AE394" i="1" s="1"/>
  <c r="AD298" i="1"/>
  <c r="AE298" i="1" s="1"/>
  <c r="AD282" i="1"/>
  <c r="AE282" i="1" s="1"/>
  <c r="AD266" i="1"/>
  <c r="AE266" i="1" s="1"/>
  <c r="AD154" i="1"/>
  <c r="AE154" i="1" s="1"/>
  <c r="AD138" i="1"/>
  <c r="AE138" i="1" s="1"/>
  <c r="AD74" i="1"/>
  <c r="AE74" i="1" s="1"/>
  <c r="AD10" i="1"/>
  <c r="AE10" i="1" s="1"/>
  <c r="AD84" i="1"/>
  <c r="AE84" i="1" s="1"/>
  <c r="AD68" i="1"/>
  <c r="AE68" i="1" s="1"/>
  <c r="AD67" i="1"/>
  <c r="AE67" i="1" s="1"/>
  <c r="AD51" i="1"/>
  <c r="AE51" i="1" s="1"/>
  <c r="R1296" i="1"/>
  <c r="S1296" i="1" s="1"/>
  <c r="R824" i="1"/>
  <c r="S824" i="1" s="1"/>
  <c r="R1432" i="1"/>
  <c r="S1432" i="1" s="1"/>
  <c r="R1384" i="1"/>
  <c r="S1384" i="1" s="1"/>
  <c r="R1344" i="1"/>
  <c r="S1344" i="1" s="1"/>
  <c r="R1320" i="1"/>
  <c r="S1320" i="1" s="1"/>
  <c r="R1272" i="1"/>
  <c r="S1272" i="1" s="1"/>
  <c r="R1240" i="1"/>
  <c r="S1240" i="1" s="1"/>
  <c r="R1192" i="1"/>
  <c r="S1192" i="1" s="1"/>
  <c r="R1152" i="1"/>
  <c r="S1152" i="1" s="1"/>
  <c r="R1104" i="1"/>
  <c r="S1104" i="1" s="1"/>
  <c r="R1080" i="1"/>
  <c r="S1080" i="1" s="1"/>
  <c r="R1040" i="1"/>
  <c r="S1040" i="1" s="1"/>
  <c r="R1008" i="1"/>
  <c r="S1008" i="1" s="1"/>
  <c r="R976" i="1"/>
  <c r="S976" i="1" s="1"/>
  <c r="R952" i="1"/>
  <c r="S952" i="1" s="1"/>
  <c r="R920" i="1"/>
  <c r="S920" i="1" s="1"/>
  <c r="R888" i="1"/>
  <c r="S888" i="1" s="1"/>
  <c r="R872" i="1"/>
  <c r="S872" i="1" s="1"/>
  <c r="R840" i="1"/>
  <c r="S840" i="1" s="1"/>
  <c r="R808" i="1"/>
  <c r="S808" i="1" s="1"/>
  <c r="R784" i="1"/>
  <c r="S784" i="1" s="1"/>
  <c r="R760" i="1"/>
  <c r="S760" i="1" s="1"/>
  <c r="R728" i="1"/>
  <c r="S728" i="1" s="1"/>
  <c r="R696" i="1"/>
  <c r="S696" i="1" s="1"/>
  <c r="R672" i="1"/>
  <c r="S672" i="1" s="1"/>
  <c r="R648" i="1"/>
  <c r="S648" i="1" s="1"/>
  <c r="R608" i="1"/>
  <c r="S608" i="1" s="1"/>
  <c r="R536" i="1"/>
  <c r="S536" i="1" s="1"/>
  <c r="R416" i="1"/>
  <c r="S416" i="1" s="1"/>
  <c r="R1416" i="1"/>
  <c r="S1416" i="1" s="1"/>
  <c r="R1376" i="1"/>
  <c r="S1376" i="1" s="1"/>
  <c r="R1328" i="1"/>
  <c r="S1328" i="1" s="1"/>
  <c r="R1280" i="1"/>
  <c r="S1280" i="1" s="1"/>
  <c r="R1224" i="1"/>
  <c r="S1224" i="1" s="1"/>
  <c r="R1184" i="1"/>
  <c r="S1184" i="1" s="1"/>
  <c r="R1144" i="1"/>
  <c r="S1144" i="1" s="1"/>
  <c r="R1088" i="1"/>
  <c r="S1088" i="1" s="1"/>
  <c r="R992" i="1"/>
  <c r="S992" i="1" s="1"/>
  <c r="R744" i="1"/>
  <c r="S744" i="1" s="1"/>
  <c r="R1456" i="1"/>
  <c r="S1456" i="1" s="1"/>
  <c r="R1424" i="1"/>
  <c r="S1424" i="1" s="1"/>
  <c r="R1392" i="1"/>
  <c r="S1392" i="1" s="1"/>
  <c r="R1352" i="1"/>
  <c r="S1352" i="1" s="1"/>
  <c r="R1304" i="1"/>
  <c r="S1304" i="1" s="1"/>
  <c r="R1264" i="1"/>
  <c r="S1264" i="1" s="1"/>
  <c r="R1232" i="1"/>
  <c r="S1232" i="1" s="1"/>
  <c r="R1200" i="1"/>
  <c r="S1200" i="1" s="1"/>
  <c r="R1160" i="1"/>
  <c r="S1160" i="1" s="1"/>
  <c r="R1128" i="1"/>
  <c r="S1128" i="1" s="1"/>
  <c r="R1096" i="1"/>
  <c r="S1096" i="1" s="1"/>
  <c r="R1056" i="1"/>
  <c r="S1056" i="1" s="1"/>
  <c r="R1032" i="1"/>
  <c r="S1032" i="1" s="1"/>
  <c r="R1000" i="1"/>
  <c r="S1000" i="1" s="1"/>
  <c r="R968" i="1"/>
  <c r="S968" i="1" s="1"/>
  <c r="R944" i="1"/>
  <c r="S944" i="1" s="1"/>
  <c r="R912" i="1"/>
  <c r="S912" i="1" s="1"/>
  <c r="R896" i="1"/>
  <c r="S896" i="1" s="1"/>
  <c r="R856" i="1"/>
  <c r="S856" i="1" s="1"/>
  <c r="R832" i="1"/>
  <c r="S832" i="1" s="1"/>
  <c r="R800" i="1"/>
  <c r="S800" i="1" s="1"/>
  <c r="R776" i="1"/>
  <c r="S776" i="1" s="1"/>
  <c r="R752" i="1"/>
  <c r="S752" i="1" s="1"/>
  <c r="R720" i="1"/>
  <c r="S720" i="1" s="1"/>
  <c r="R688" i="1"/>
  <c r="S688" i="1" s="1"/>
  <c r="R664" i="1"/>
  <c r="S664" i="1" s="1"/>
  <c r="V9" i="1" s="1"/>
  <c r="R624" i="1"/>
  <c r="S624" i="1" s="1"/>
  <c r="R1464" i="1"/>
  <c r="S1464" i="1" s="1"/>
  <c r="R1440" i="1"/>
  <c r="S1440" i="1" s="1"/>
  <c r="R1400" i="1"/>
  <c r="S1400" i="1" s="1"/>
  <c r="R1360" i="1"/>
  <c r="S1360" i="1" s="1"/>
  <c r="R1336" i="1"/>
  <c r="S1336" i="1" s="1"/>
  <c r="R1288" i="1"/>
  <c r="S1288" i="1" s="1"/>
  <c r="R1248" i="1"/>
  <c r="S1248" i="1" s="1"/>
  <c r="R1216" i="1"/>
  <c r="S1216" i="1" s="1"/>
  <c r="R1168" i="1"/>
  <c r="S1168" i="1" s="1"/>
  <c r="R1136" i="1"/>
  <c r="S1136" i="1" s="1"/>
  <c r="R1112" i="1"/>
  <c r="S1112" i="1" s="1"/>
  <c r="R1072" i="1"/>
  <c r="S1072" i="1" s="1"/>
  <c r="R1048" i="1"/>
  <c r="S1048" i="1" s="1"/>
  <c r="R1016" i="1"/>
  <c r="S1016" i="1" s="1"/>
  <c r="R984" i="1"/>
  <c r="S984" i="1" s="1"/>
  <c r="R960" i="1"/>
  <c r="S960" i="1" s="1"/>
  <c r="R936" i="1"/>
  <c r="S936" i="1" s="1"/>
  <c r="R904" i="1"/>
  <c r="S904" i="1" s="1"/>
  <c r="R880" i="1"/>
  <c r="S880" i="1" s="1"/>
  <c r="R864" i="1"/>
  <c r="S864" i="1" s="1"/>
  <c r="R848" i="1"/>
  <c r="S848" i="1" s="1"/>
  <c r="R816" i="1"/>
  <c r="S816" i="1" s="1"/>
  <c r="R792" i="1"/>
  <c r="S792" i="1" s="1"/>
  <c r="R768" i="1"/>
  <c r="S768" i="1" s="1"/>
  <c r="R736" i="1"/>
  <c r="S736" i="1" s="1"/>
  <c r="R704" i="1"/>
  <c r="S704" i="1" s="1"/>
  <c r="R680" i="1"/>
  <c r="S680" i="1" s="1"/>
  <c r="R656" i="1"/>
  <c r="S656" i="1" s="1"/>
  <c r="R640" i="1"/>
  <c r="S640" i="1" s="1"/>
  <c r="R576" i="1"/>
  <c r="S576" i="1" s="1"/>
  <c r="R392" i="1"/>
  <c r="S392" i="1" s="1"/>
  <c r="R1448" i="1"/>
  <c r="S1448" i="1" s="1"/>
  <c r="R1408" i="1"/>
  <c r="S1408" i="1" s="1"/>
  <c r="R1368" i="1"/>
  <c r="S1368" i="1" s="1"/>
  <c r="R1312" i="1"/>
  <c r="S1312" i="1" s="1"/>
  <c r="R1256" i="1"/>
  <c r="S1256" i="1" s="1"/>
  <c r="R1208" i="1"/>
  <c r="S1208" i="1" s="1"/>
  <c r="R1176" i="1"/>
  <c r="S1176" i="1" s="1"/>
  <c r="R1120" i="1"/>
  <c r="S1120" i="1" s="1"/>
  <c r="R1064" i="1"/>
  <c r="S1064" i="1" s="1"/>
  <c r="R1024" i="1"/>
  <c r="S1024" i="1" s="1"/>
  <c r="R928" i="1"/>
  <c r="S928" i="1" s="1"/>
  <c r="R712" i="1"/>
  <c r="S712" i="1" s="1"/>
  <c r="R347" i="1"/>
  <c r="S347" i="1" s="1"/>
  <c r="R339" i="1"/>
  <c r="S339" i="1" s="1"/>
  <c r="R331" i="1"/>
  <c r="S331" i="1" s="1"/>
  <c r="R323" i="1"/>
  <c r="S323" i="1" s="1"/>
  <c r="R315" i="1"/>
  <c r="S315" i="1" s="1"/>
  <c r="R307" i="1"/>
  <c r="S307" i="1" s="1"/>
  <c r="R299" i="1"/>
  <c r="S299" i="1" s="1"/>
  <c r="V8" i="1" s="1"/>
  <c r="W8" i="1" s="1"/>
  <c r="R291" i="1"/>
  <c r="S291" i="1" s="1"/>
  <c r="R283" i="1"/>
  <c r="S283" i="1" s="1"/>
  <c r="R275" i="1"/>
  <c r="S275" i="1" s="1"/>
  <c r="R267" i="1"/>
  <c r="S267" i="1" s="1"/>
  <c r="R259" i="1"/>
  <c r="S259" i="1" s="1"/>
  <c r="R251" i="1"/>
  <c r="S251" i="1" s="1"/>
  <c r="R243" i="1"/>
  <c r="S243" i="1" s="1"/>
  <c r="R235" i="1"/>
  <c r="S235" i="1" s="1"/>
  <c r="R227" i="1"/>
  <c r="S227" i="1" s="1"/>
  <c r="R219" i="1"/>
  <c r="S219" i="1" s="1"/>
  <c r="R211" i="1"/>
  <c r="S211" i="1" s="1"/>
  <c r="R203" i="1"/>
  <c r="S203" i="1" s="1"/>
  <c r="R195" i="1"/>
  <c r="S195" i="1" s="1"/>
  <c r="R187" i="1"/>
  <c r="S187" i="1" s="1"/>
  <c r="R179" i="1"/>
  <c r="S179" i="1" s="1"/>
  <c r="R171" i="1"/>
  <c r="S171" i="1" s="1"/>
  <c r="R163" i="1"/>
  <c r="S163" i="1" s="1"/>
  <c r="R155" i="1"/>
  <c r="S155" i="1" s="1"/>
  <c r="R147" i="1"/>
  <c r="S147" i="1" s="1"/>
  <c r="R139" i="1"/>
  <c r="S139" i="1" s="1"/>
  <c r="R131" i="1"/>
  <c r="S131" i="1" s="1"/>
  <c r="R123" i="1"/>
  <c r="S123" i="1" s="1"/>
  <c r="R115" i="1"/>
  <c r="S115" i="1" s="1"/>
  <c r="R107" i="1"/>
  <c r="S107" i="1" s="1"/>
  <c r="R99" i="1"/>
  <c r="S99" i="1" s="1"/>
  <c r="R91" i="1"/>
  <c r="S91" i="1" s="1"/>
  <c r="R83" i="1"/>
  <c r="S83" i="1" s="1"/>
  <c r="R75" i="1"/>
  <c r="S75" i="1" s="1"/>
  <c r="R67" i="1"/>
  <c r="S67" i="1" s="1"/>
  <c r="R59" i="1"/>
  <c r="S59" i="1" s="1"/>
  <c r="R51" i="1"/>
  <c r="S51" i="1" s="1"/>
  <c r="R43" i="1"/>
  <c r="S43" i="1" s="1"/>
  <c r="R35" i="1"/>
  <c r="S35" i="1" s="1"/>
  <c r="R27" i="1"/>
  <c r="S27" i="1" s="1"/>
  <c r="R1458" i="1"/>
  <c r="S1458" i="1" s="1"/>
  <c r="R1362" i="1"/>
  <c r="S1362" i="1" s="1"/>
  <c r="R1314" i="1"/>
  <c r="S1314" i="1" s="1"/>
  <c r="R1242" i="1"/>
  <c r="S1242" i="1" s="1"/>
  <c r="R1210" i="1"/>
  <c r="S1210" i="1" s="1"/>
  <c r="R1194" i="1"/>
  <c r="S1194" i="1" s="1"/>
  <c r="R1154" i="1"/>
  <c r="S1154" i="1" s="1"/>
  <c r="R1090" i="1"/>
  <c r="S1090" i="1" s="1"/>
  <c r="R1074" i="1"/>
  <c r="S1074" i="1" s="1"/>
  <c r="R1058" i="1"/>
  <c r="S1058" i="1" s="1"/>
  <c r="R994" i="1"/>
  <c r="S994" i="1" s="1"/>
  <c r="R946" i="1"/>
  <c r="S946" i="1" s="1"/>
  <c r="R850" i="1"/>
  <c r="S850" i="1" s="1"/>
  <c r="R786" i="1"/>
  <c r="S786" i="1" s="1"/>
  <c r="R754" i="1"/>
  <c r="S754" i="1" s="1"/>
  <c r="R722" i="1"/>
  <c r="S722" i="1" s="1"/>
  <c r="R658" i="1"/>
  <c r="S658" i="1" s="1"/>
  <c r="R562" i="1"/>
  <c r="S562" i="1" s="1"/>
  <c r="R530" i="1"/>
  <c r="S530" i="1" s="1"/>
  <c r="R466" i="1"/>
  <c r="S466" i="1" s="1"/>
  <c r="R450" i="1"/>
  <c r="S450" i="1" s="1"/>
  <c r="R394" i="1"/>
  <c r="S394" i="1" s="1"/>
  <c r="R386" i="1"/>
  <c r="S386" i="1" s="1"/>
  <c r="R378" i="1"/>
  <c r="S378" i="1" s="1"/>
  <c r="R354" i="1"/>
  <c r="S354" i="1" s="1"/>
  <c r="R346" i="1"/>
  <c r="S346" i="1" s="1"/>
  <c r="R234" i="1"/>
  <c r="S234" i="1" s="1"/>
  <c r="R178" i="1"/>
  <c r="S178" i="1" s="1"/>
  <c r="R130" i="1"/>
  <c r="S130" i="1" s="1"/>
  <c r="R114" i="1"/>
  <c r="S114" i="1" s="1"/>
  <c r="R1450" i="1"/>
  <c r="S1450" i="1" s="1"/>
  <c r="R1434" i="1"/>
  <c r="S1434" i="1" s="1"/>
  <c r="R1402" i="1"/>
  <c r="S1402" i="1" s="1"/>
  <c r="R1386" i="1"/>
  <c r="S1386" i="1" s="1"/>
  <c r="R1346" i="1"/>
  <c r="S1346" i="1" s="1"/>
  <c r="R1298" i="1"/>
  <c r="S1298" i="1" s="1"/>
  <c r="R1274" i="1"/>
  <c r="S1274" i="1" s="1"/>
  <c r="R1178" i="1"/>
  <c r="S1178" i="1" s="1"/>
  <c r="R1082" i="1"/>
  <c r="S1082" i="1" s="1"/>
  <c r="R1466" i="1"/>
  <c r="S1466" i="1" s="1"/>
  <c r="R1418" i="1"/>
  <c r="S1418" i="1" s="1"/>
  <c r="R1370" i="1"/>
  <c r="S1370" i="1" s="1"/>
  <c r="R1338" i="1"/>
  <c r="S1338" i="1" s="1"/>
  <c r="R1258" i="1"/>
  <c r="S1258" i="1" s="1"/>
  <c r="R400" i="1"/>
  <c r="S400" i="1" s="1"/>
  <c r="R384" i="1"/>
  <c r="S384" i="1" s="1"/>
  <c r="R8" i="1"/>
  <c r="S8" i="1" s="1"/>
  <c r="R1460" i="1"/>
  <c r="S1460" i="1" s="1"/>
  <c r="R1444" i="1"/>
  <c r="S1444" i="1" s="1"/>
  <c r="R1428" i="1"/>
  <c r="S1428" i="1" s="1"/>
  <c r="R1412" i="1"/>
  <c r="S1412" i="1" s="1"/>
  <c r="R1396" i="1"/>
  <c r="S1396" i="1" s="1"/>
  <c r="R1380" i="1"/>
  <c r="S1380" i="1" s="1"/>
  <c r="R1364" i="1"/>
  <c r="S1364" i="1" s="1"/>
  <c r="R1348" i="1"/>
  <c r="S1348" i="1" s="1"/>
  <c r="R1316" i="1"/>
  <c r="S1316" i="1" s="1"/>
  <c r="R1300" i="1"/>
  <c r="S1300" i="1" s="1"/>
  <c r="R1284" i="1"/>
  <c r="S1284" i="1" s="1"/>
  <c r="R1268" i="1"/>
  <c r="S1268" i="1" s="1"/>
  <c r="R1252" i="1"/>
  <c r="S1252" i="1" s="1"/>
  <c r="R1236" i="1"/>
  <c r="S1236" i="1" s="1"/>
  <c r="R1220" i="1"/>
  <c r="S1220" i="1" s="1"/>
  <c r="R1204" i="1"/>
  <c r="S1204" i="1" s="1"/>
  <c r="R1188" i="1"/>
  <c r="S1188" i="1" s="1"/>
  <c r="R1172" i="1"/>
  <c r="S1172" i="1" s="1"/>
  <c r="R1156" i="1"/>
  <c r="S1156" i="1" s="1"/>
  <c r="R1140" i="1"/>
  <c r="S1140" i="1" s="1"/>
  <c r="R1124" i="1"/>
  <c r="S1124" i="1" s="1"/>
  <c r="R1092" i="1"/>
  <c r="S1092" i="1" s="1"/>
  <c r="R1060" i="1"/>
  <c r="S1060" i="1" s="1"/>
  <c r="R1044" i="1"/>
  <c r="S1044" i="1" s="1"/>
  <c r="R1028" i="1"/>
  <c r="S1028" i="1" s="1"/>
  <c r="R1012" i="1"/>
  <c r="S1012" i="1" s="1"/>
  <c r="R996" i="1"/>
  <c r="S996" i="1" s="1"/>
  <c r="R980" i="1"/>
  <c r="S980" i="1" s="1"/>
  <c r="R964" i="1"/>
  <c r="S964" i="1" s="1"/>
  <c r="R932" i="1"/>
  <c r="S932" i="1" s="1"/>
  <c r="R900" i="1"/>
  <c r="S900" i="1" s="1"/>
  <c r="R868" i="1"/>
  <c r="S868" i="1" s="1"/>
  <c r="R836" i="1"/>
  <c r="S836" i="1" s="1"/>
  <c r="R804" i="1"/>
  <c r="S804" i="1" s="1"/>
  <c r="R772" i="1"/>
  <c r="S772" i="1" s="1"/>
  <c r="R756" i="1"/>
  <c r="S756" i="1" s="1"/>
  <c r="R740" i="1"/>
  <c r="S740" i="1" s="1"/>
  <c r="R708" i="1"/>
  <c r="S708" i="1" s="1"/>
  <c r="R676" i="1"/>
  <c r="S676" i="1" s="1"/>
  <c r="R644" i="1"/>
  <c r="S644" i="1" s="1"/>
  <c r="R612" i="1"/>
  <c r="S612" i="1" s="1"/>
  <c r="R580" i="1"/>
  <c r="S580" i="1" s="1"/>
  <c r="R564" i="1"/>
  <c r="S564" i="1" s="1"/>
  <c r="R548" i="1"/>
  <c r="S548" i="1" s="1"/>
  <c r="R516" i="1"/>
  <c r="S516" i="1" s="1"/>
  <c r="R484" i="1"/>
  <c r="S484" i="1" s="1"/>
  <c r="R452" i="1"/>
  <c r="S452" i="1" s="1"/>
  <c r="R372" i="1"/>
  <c r="S372" i="1" s="1"/>
  <c r="R276" i="1"/>
  <c r="S276" i="1" s="1"/>
  <c r="R260" i="1"/>
  <c r="S260" i="1" s="1"/>
  <c r="R196" i="1"/>
  <c r="S196" i="1" s="1"/>
  <c r="R180" i="1"/>
  <c r="S180" i="1" s="1"/>
  <c r="R132" i="1"/>
  <c r="S132" i="1" s="1"/>
  <c r="R36" i="1"/>
  <c r="S36" i="1" s="1"/>
  <c r="R1266" i="1"/>
  <c r="S1266" i="1" s="1"/>
  <c r="R1250" i="1"/>
  <c r="S1250" i="1" s="1"/>
  <c r="R1226" i="1"/>
  <c r="S1226" i="1" s="1"/>
  <c r="R1162" i="1"/>
  <c r="S1162" i="1" s="1"/>
  <c r="R1146" i="1"/>
  <c r="S1146" i="1" s="1"/>
  <c r="R1130" i="1"/>
  <c r="S1130" i="1" s="1"/>
  <c r="R1098" i="1"/>
  <c r="S1098" i="1" s="1"/>
  <c r="R1042" i="1"/>
  <c r="S1042" i="1" s="1"/>
  <c r="R978" i="1"/>
  <c r="S978" i="1" s="1"/>
  <c r="R898" i="1"/>
  <c r="S898" i="1" s="1"/>
  <c r="R834" i="1"/>
  <c r="S834" i="1" s="1"/>
  <c r="R802" i="1"/>
  <c r="S802" i="1" s="1"/>
  <c r="R770" i="1"/>
  <c r="S770" i="1" s="1"/>
  <c r="R706" i="1"/>
  <c r="S706" i="1" s="1"/>
  <c r="R642" i="1"/>
  <c r="S642" i="1" s="1"/>
  <c r="R594" i="1"/>
  <c r="S594" i="1" s="1"/>
  <c r="R578" i="1"/>
  <c r="S578" i="1" s="1"/>
  <c r="R298" i="1"/>
  <c r="S298" i="1" s="1"/>
  <c r="R1354" i="1"/>
  <c r="S1354" i="1" s="1"/>
  <c r="R1282" i="1"/>
  <c r="S1282" i="1" s="1"/>
  <c r="R1234" i="1"/>
  <c r="S1234" i="1" s="1"/>
  <c r="R1218" i="1"/>
  <c r="S1218" i="1" s="1"/>
  <c r="R1114" i="1"/>
  <c r="S1114" i="1" s="1"/>
  <c r="R1026" i="1"/>
  <c r="S1026" i="1" s="1"/>
  <c r="R930" i="1"/>
  <c r="S930" i="1" s="1"/>
  <c r="R914" i="1"/>
  <c r="S914" i="1" s="1"/>
  <c r="R866" i="1"/>
  <c r="S866" i="1" s="1"/>
  <c r="R738" i="1"/>
  <c r="S738" i="1" s="1"/>
  <c r="R674" i="1"/>
  <c r="S674" i="1" s="1"/>
  <c r="R610" i="1"/>
  <c r="S610" i="1" s="1"/>
  <c r="R546" i="1"/>
  <c r="S546" i="1" s="1"/>
  <c r="R514" i="1"/>
  <c r="S514" i="1" s="1"/>
  <c r="R482" i="1"/>
  <c r="S482" i="1" s="1"/>
  <c r="R442" i="1"/>
  <c r="S442" i="1" s="1"/>
  <c r="R314" i="1"/>
  <c r="S314" i="1" s="1"/>
  <c r="R66" i="1"/>
  <c r="S66" i="1" s="1"/>
  <c r="R1465" i="1"/>
  <c r="S1465" i="1" s="1"/>
  <c r="R1457" i="1"/>
  <c r="S1457" i="1" s="1"/>
  <c r="R1401" i="1"/>
  <c r="S1401" i="1" s="1"/>
  <c r="R1385" i="1"/>
  <c r="S1385" i="1" s="1"/>
  <c r="R1377" i="1"/>
  <c r="S1377" i="1" s="1"/>
  <c r="R1369" i="1"/>
  <c r="S1369" i="1" s="1"/>
  <c r="R1353" i="1"/>
  <c r="S1353" i="1" s="1"/>
  <c r="R1337" i="1"/>
  <c r="S1337" i="1" s="1"/>
  <c r="R1313" i="1"/>
  <c r="S1313" i="1" s="1"/>
  <c r="R1297" i="1"/>
  <c r="S1297" i="1" s="1"/>
  <c r="R1265" i="1"/>
  <c r="S1265" i="1" s="1"/>
  <c r="R1249" i="1"/>
  <c r="S1249" i="1" s="1"/>
  <c r="R1233" i="1"/>
  <c r="S1233" i="1" s="1"/>
  <c r="R1217" i="1"/>
  <c r="S1217" i="1" s="1"/>
  <c r="R1201" i="1"/>
  <c r="S1201" i="1" s="1"/>
  <c r="R1145" i="1"/>
  <c r="S1145" i="1" s="1"/>
  <c r="R1137" i="1"/>
  <c r="S1137" i="1" s="1"/>
  <c r="R1129" i="1"/>
  <c r="S1129" i="1" s="1"/>
  <c r="R1113" i="1"/>
  <c r="S1113" i="1" s="1"/>
  <c r="R1097" i="1"/>
  <c r="S1097" i="1" s="1"/>
  <c r="R1081" i="1"/>
  <c r="S1081" i="1" s="1"/>
  <c r="R1073" i="1"/>
  <c r="S1073" i="1" s="1"/>
  <c r="R1057" i="1"/>
  <c r="S1057" i="1" s="1"/>
  <c r="R1041" i="1"/>
  <c r="S1041" i="1" s="1"/>
  <c r="R1025" i="1"/>
  <c r="S1025" i="1" s="1"/>
  <c r="R1001" i="1"/>
  <c r="S1001" i="1" s="1"/>
  <c r="R977" i="1"/>
  <c r="S977" i="1" s="1"/>
  <c r="R449" i="1"/>
  <c r="S449" i="1" s="1"/>
  <c r="R433" i="1"/>
  <c r="S433" i="1" s="1"/>
  <c r="R417" i="1"/>
  <c r="S417" i="1" s="1"/>
  <c r="R313" i="1"/>
  <c r="S313" i="1" s="1"/>
  <c r="R257" i="1"/>
  <c r="S257" i="1" s="1"/>
  <c r="R217" i="1"/>
  <c r="S217" i="1" s="1"/>
  <c r="R161" i="1"/>
  <c r="S161" i="1" s="1"/>
  <c r="R105" i="1"/>
  <c r="S105" i="1" s="1"/>
  <c r="R81" i="1"/>
  <c r="S81" i="1" s="1"/>
  <c r="R632" i="1"/>
  <c r="S632" i="1" s="1"/>
  <c r="R616" i="1"/>
  <c r="S616" i="1" s="1"/>
  <c r="R600" i="1"/>
  <c r="S600" i="1" s="1"/>
  <c r="R592" i="1"/>
  <c r="S592" i="1" s="1"/>
  <c r="R584" i="1"/>
  <c r="S584" i="1" s="1"/>
  <c r="R568" i="1"/>
  <c r="S568" i="1" s="1"/>
  <c r="R560" i="1"/>
  <c r="S560" i="1" s="1"/>
  <c r="R552" i="1"/>
  <c r="S552" i="1" s="1"/>
  <c r="R544" i="1"/>
  <c r="S544" i="1" s="1"/>
  <c r="R528" i="1"/>
  <c r="S528" i="1" s="1"/>
  <c r="R520" i="1"/>
  <c r="S520" i="1" s="1"/>
  <c r="R512" i="1"/>
  <c r="S512" i="1" s="1"/>
  <c r="R504" i="1"/>
  <c r="S504" i="1" s="1"/>
  <c r="R496" i="1"/>
  <c r="S496" i="1" s="1"/>
  <c r="R488" i="1"/>
  <c r="S488" i="1" s="1"/>
  <c r="R480" i="1"/>
  <c r="S480" i="1" s="1"/>
  <c r="R472" i="1"/>
  <c r="S472" i="1" s="1"/>
  <c r="R464" i="1"/>
  <c r="S464" i="1" s="1"/>
  <c r="R456" i="1"/>
  <c r="S456" i="1" s="1"/>
  <c r="R448" i="1"/>
  <c r="S448" i="1" s="1"/>
  <c r="R440" i="1"/>
  <c r="S440" i="1" s="1"/>
  <c r="R432" i="1"/>
  <c r="S432" i="1" s="1"/>
  <c r="R424" i="1"/>
  <c r="S424" i="1" s="1"/>
  <c r="R408" i="1"/>
  <c r="S408" i="1" s="1"/>
  <c r="R376" i="1"/>
  <c r="S376" i="1" s="1"/>
  <c r="R368" i="1"/>
  <c r="S368" i="1" s="1"/>
  <c r="R360" i="1"/>
  <c r="S360" i="1" s="1"/>
  <c r="R352" i="1"/>
  <c r="S352" i="1" s="1"/>
  <c r="R344" i="1"/>
  <c r="S344" i="1" s="1"/>
  <c r="R336" i="1"/>
  <c r="S336" i="1" s="1"/>
  <c r="R328" i="1"/>
  <c r="S328" i="1" s="1"/>
  <c r="R320" i="1"/>
  <c r="S320" i="1" s="1"/>
  <c r="R312" i="1"/>
  <c r="S312" i="1" s="1"/>
  <c r="R304" i="1"/>
  <c r="S304" i="1" s="1"/>
  <c r="R296" i="1"/>
  <c r="S296" i="1" s="1"/>
  <c r="R288" i="1"/>
  <c r="S288" i="1" s="1"/>
  <c r="R280" i="1"/>
  <c r="S280" i="1" s="1"/>
  <c r="R272" i="1"/>
  <c r="S272" i="1" s="1"/>
  <c r="R264" i="1"/>
  <c r="S264" i="1" s="1"/>
  <c r="R256" i="1"/>
  <c r="S256" i="1" s="1"/>
  <c r="R248" i="1"/>
  <c r="S248" i="1" s="1"/>
  <c r="R240" i="1"/>
  <c r="S240" i="1" s="1"/>
  <c r="R232" i="1"/>
  <c r="S232" i="1" s="1"/>
  <c r="R224" i="1"/>
  <c r="S224" i="1" s="1"/>
  <c r="R216" i="1"/>
  <c r="S216" i="1" s="1"/>
  <c r="R208" i="1"/>
  <c r="S208" i="1" s="1"/>
  <c r="R200" i="1"/>
  <c r="S200" i="1" s="1"/>
  <c r="R192" i="1"/>
  <c r="S192" i="1" s="1"/>
  <c r="R184" i="1"/>
  <c r="S184" i="1" s="1"/>
  <c r="R176" i="1"/>
  <c r="S176" i="1" s="1"/>
  <c r="R168" i="1"/>
  <c r="S168" i="1" s="1"/>
  <c r="R160" i="1"/>
  <c r="S160" i="1" s="1"/>
  <c r="R152" i="1"/>
  <c r="S152" i="1" s="1"/>
  <c r="R144" i="1"/>
  <c r="S144" i="1" s="1"/>
  <c r="R136" i="1"/>
  <c r="S136" i="1" s="1"/>
  <c r="R128" i="1"/>
  <c r="S128" i="1" s="1"/>
  <c r="R120" i="1"/>
  <c r="S120" i="1" s="1"/>
  <c r="R112" i="1"/>
  <c r="S112" i="1" s="1"/>
  <c r="R104" i="1"/>
  <c r="S104" i="1" s="1"/>
  <c r="R96" i="1"/>
  <c r="S96" i="1" s="1"/>
  <c r="R88" i="1"/>
  <c r="S88" i="1" s="1"/>
  <c r="R80" i="1"/>
  <c r="S80" i="1" s="1"/>
  <c r="R72" i="1"/>
  <c r="S72" i="1" s="1"/>
  <c r="R64" i="1"/>
  <c r="S64" i="1" s="1"/>
  <c r="R56" i="1"/>
  <c r="S56" i="1" s="1"/>
  <c r="R48" i="1"/>
  <c r="S48" i="1" s="1"/>
  <c r="R40" i="1"/>
  <c r="S40" i="1" s="1"/>
  <c r="R32" i="1"/>
  <c r="S32" i="1" s="1"/>
  <c r="R24" i="1"/>
  <c r="S24" i="1" s="1"/>
  <c r="R16" i="1"/>
  <c r="S16" i="1" s="1"/>
  <c r="R591" i="1"/>
  <c r="S591" i="1" s="1"/>
  <c r="R583" i="1"/>
  <c r="S583" i="1" s="1"/>
  <c r="R575" i="1"/>
  <c r="S575" i="1" s="1"/>
  <c r="R567" i="1"/>
  <c r="S567" i="1" s="1"/>
  <c r="R559" i="1"/>
  <c r="S559" i="1" s="1"/>
  <c r="R551" i="1"/>
  <c r="S551" i="1" s="1"/>
  <c r="R543" i="1"/>
  <c r="S543" i="1" s="1"/>
  <c r="R535" i="1"/>
  <c r="S535" i="1" s="1"/>
  <c r="R527" i="1"/>
  <c r="S527" i="1" s="1"/>
  <c r="R519" i="1"/>
  <c r="S519" i="1" s="1"/>
  <c r="R511" i="1"/>
  <c r="S511" i="1" s="1"/>
  <c r="R503" i="1"/>
  <c r="S503" i="1" s="1"/>
  <c r="R495" i="1"/>
  <c r="S495" i="1" s="1"/>
  <c r="R487" i="1"/>
  <c r="S487" i="1" s="1"/>
  <c r="R479" i="1"/>
  <c r="S479" i="1" s="1"/>
  <c r="R471" i="1"/>
  <c r="S471" i="1" s="1"/>
  <c r="R463" i="1"/>
  <c r="S463" i="1" s="1"/>
  <c r="R455" i="1"/>
  <c r="S455" i="1" s="1"/>
  <c r="R447" i="1"/>
  <c r="S447" i="1" s="1"/>
  <c r="R439" i="1"/>
  <c r="S439" i="1" s="1"/>
  <c r="R431" i="1"/>
  <c r="S431" i="1" s="1"/>
  <c r="R423" i="1"/>
  <c r="S423" i="1" s="1"/>
  <c r="R415" i="1"/>
  <c r="S415" i="1" s="1"/>
  <c r="R407" i="1"/>
  <c r="S407" i="1" s="1"/>
  <c r="R399" i="1"/>
  <c r="S399" i="1" s="1"/>
  <c r="R391" i="1"/>
  <c r="S391" i="1" s="1"/>
  <c r="R383" i="1"/>
  <c r="S383" i="1" s="1"/>
  <c r="R375" i="1"/>
  <c r="S375" i="1" s="1"/>
  <c r="R367" i="1"/>
  <c r="S367" i="1" s="1"/>
  <c r="R359" i="1"/>
  <c r="S359" i="1" s="1"/>
  <c r="R351" i="1"/>
  <c r="S351" i="1" s="1"/>
  <c r="R343" i="1"/>
  <c r="S343" i="1" s="1"/>
  <c r="R335" i="1"/>
  <c r="S335" i="1" s="1"/>
  <c r="R327" i="1"/>
  <c r="S327" i="1" s="1"/>
  <c r="R319" i="1"/>
  <c r="S319" i="1" s="1"/>
  <c r="R311" i="1"/>
  <c r="S311" i="1" s="1"/>
  <c r="R303" i="1"/>
  <c r="S303" i="1" s="1"/>
  <c r="R295" i="1"/>
  <c r="S295" i="1" s="1"/>
  <c r="R287" i="1"/>
  <c r="S287" i="1" s="1"/>
  <c r="R279" i="1"/>
  <c r="S279" i="1" s="1"/>
  <c r="R271" i="1"/>
  <c r="S271" i="1" s="1"/>
  <c r="R263" i="1"/>
  <c r="S263" i="1" s="1"/>
  <c r="R255" i="1"/>
  <c r="S255" i="1" s="1"/>
  <c r="R247" i="1"/>
  <c r="S247" i="1" s="1"/>
  <c r="R239" i="1"/>
  <c r="S239" i="1" s="1"/>
  <c r="R231" i="1"/>
  <c r="S231" i="1" s="1"/>
  <c r="R223" i="1"/>
  <c r="S223" i="1" s="1"/>
  <c r="R215" i="1"/>
  <c r="S215" i="1" s="1"/>
  <c r="R207" i="1"/>
  <c r="S207" i="1" s="1"/>
  <c r="R199" i="1"/>
  <c r="S199" i="1" s="1"/>
  <c r="R191" i="1"/>
  <c r="S191" i="1" s="1"/>
  <c r="R183" i="1"/>
  <c r="S183" i="1" s="1"/>
  <c r="R175" i="1"/>
  <c r="S175" i="1" s="1"/>
  <c r="R167" i="1"/>
  <c r="S167" i="1" s="1"/>
  <c r="R159" i="1"/>
  <c r="S159" i="1" s="1"/>
  <c r="R151" i="1"/>
  <c r="S151" i="1" s="1"/>
  <c r="R143" i="1"/>
  <c r="S143" i="1" s="1"/>
  <c r="R135" i="1"/>
  <c r="S135" i="1" s="1"/>
  <c r="R127" i="1"/>
  <c r="S127" i="1" s="1"/>
  <c r="R119" i="1"/>
  <c r="S119" i="1" s="1"/>
  <c r="R111" i="1"/>
  <c r="S111" i="1" s="1"/>
  <c r="R103" i="1"/>
  <c r="S103" i="1" s="1"/>
  <c r="R95" i="1"/>
  <c r="S95" i="1" s="1"/>
  <c r="R87" i="1"/>
  <c r="S87" i="1" s="1"/>
  <c r="R79" i="1"/>
  <c r="S79" i="1" s="1"/>
  <c r="R71" i="1"/>
  <c r="S71" i="1" s="1"/>
  <c r="R63" i="1"/>
  <c r="S63" i="1" s="1"/>
  <c r="R55" i="1"/>
  <c r="S55" i="1" s="1"/>
  <c r="R47" i="1"/>
  <c r="S47" i="1" s="1"/>
  <c r="R39" i="1"/>
  <c r="S39" i="1" s="1"/>
  <c r="R31" i="1"/>
  <c r="S31" i="1" s="1"/>
  <c r="R23" i="1"/>
  <c r="S23" i="1" s="1"/>
  <c r="R622" i="1"/>
  <c r="S622" i="1" s="1"/>
  <c r="R614" i="1"/>
  <c r="S614" i="1" s="1"/>
  <c r="R606" i="1"/>
  <c r="S606" i="1" s="1"/>
  <c r="R590" i="1"/>
  <c r="S590" i="1" s="1"/>
  <c r="R582" i="1"/>
  <c r="S582" i="1" s="1"/>
  <c r="R574" i="1"/>
  <c r="S574" i="1" s="1"/>
  <c r="R558" i="1"/>
  <c r="S558" i="1" s="1"/>
  <c r="R550" i="1"/>
  <c r="S550" i="1" s="1"/>
  <c r="R542" i="1"/>
  <c r="S542" i="1" s="1"/>
  <c r="R526" i="1"/>
  <c r="S526" i="1" s="1"/>
  <c r="R518" i="1"/>
  <c r="S518" i="1" s="1"/>
  <c r="R510" i="1"/>
  <c r="S510" i="1" s="1"/>
  <c r="R494" i="1"/>
  <c r="S494" i="1" s="1"/>
  <c r="R486" i="1"/>
  <c r="S486" i="1" s="1"/>
  <c r="R478" i="1"/>
  <c r="S478" i="1" s="1"/>
  <c r="R470" i="1"/>
  <c r="S470" i="1" s="1"/>
  <c r="R462" i="1"/>
  <c r="S462" i="1" s="1"/>
  <c r="R454" i="1"/>
  <c r="S454" i="1" s="1"/>
  <c r="R446" i="1"/>
  <c r="S446" i="1" s="1"/>
  <c r="R438" i="1"/>
  <c r="S438" i="1" s="1"/>
  <c r="R430" i="1"/>
  <c r="S430" i="1" s="1"/>
  <c r="R422" i="1"/>
  <c r="S422" i="1" s="1"/>
  <c r="R414" i="1"/>
  <c r="S414" i="1" s="1"/>
  <c r="R406" i="1"/>
  <c r="S406" i="1" s="1"/>
  <c r="R398" i="1"/>
  <c r="S398" i="1" s="1"/>
  <c r="R390" i="1"/>
  <c r="S390" i="1" s="1"/>
  <c r="R382" i="1"/>
  <c r="S382" i="1" s="1"/>
  <c r="R374" i="1"/>
  <c r="S374" i="1" s="1"/>
  <c r="R366" i="1"/>
  <c r="S366" i="1" s="1"/>
  <c r="R358" i="1"/>
  <c r="S358" i="1" s="1"/>
  <c r="R342" i="1"/>
  <c r="S342" i="1" s="1"/>
  <c r="R334" i="1"/>
  <c r="S334" i="1" s="1"/>
  <c r="R326" i="1"/>
  <c r="S326" i="1" s="1"/>
  <c r="R318" i="1"/>
  <c r="S318" i="1" s="1"/>
  <c r="R302" i="1"/>
  <c r="S302" i="1" s="1"/>
  <c r="R294" i="1"/>
  <c r="S294" i="1" s="1"/>
  <c r="R286" i="1"/>
  <c r="S286" i="1" s="1"/>
  <c r="R278" i="1"/>
  <c r="S278" i="1" s="1"/>
  <c r="R270" i="1"/>
  <c r="S270" i="1" s="1"/>
  <c r="R262" i="1"/>
  <c r="S262" i="1" s="1"/>
  <c r="R254" i="1"/>
  <c r="S254" i="1" s="1"/>
  <c r="R246" i="1"/>
  <c r="S246" i="1" s="1"/>
  <c r="R238" i="1"/>
  <c r="S238" i="1" s="1"/>
  <c r="R230" i="1"/>
  <c r="S230" i="1" s="1"/>
  <c r="R222" i="1"/>
  <c r="S222" i="1" s="1"/>
  <c r="R206" i="1"/>
  <c r="S206" i="1" s="1"/>
  <c r="R198" i="1"/>
  <c r="S198" i="1" s="1"/>
  <c r="R190" i="1"/>
  <c r="S190" i="1" s="1"/>
  <c r="R134" i="1"/>
  <c r="S134" i="1" s="1"/>
  <c r="R110" i="1"/>
  <c r="S110" i="1" s="1"/>
  <c r="R102" i="1"/>
  <c r="S102" i="1" s="1"/>
  <c r="R62" i="1"/>
  <c r="S62" i="1" s="1"/>
  <c r="R38" i="1"/>
  <c r="S38" i="1" s="1"/>
  <c r="R22" i="1"/>
  <c r="S22" i="1" s="1"/>
  <c r="R182" i="1"/>
  <c r="S182" i="1" s="1"/>
  <c r="R174" i="1"/>
  <c r="S174" i="1" s="1"/>
  <c r="R166" i="1"/>
  <c r="S166" i="1" s="1"/>
  <c r="R158" i="1"/>
  <c r="S158" i="1" s="1"/>
  <c r="R150" i="1"/>
  <c r="S150" i="1" s="1"/>
  <c r="R142" i="1"/>
  <c r="S142" i="1" s="1"/>
  <c r="R126" i="1"/>
  <c r="S126" i="1" s="1"/>
  <c r="R118" i="1"/>
  <c r="S118" i="1" s="1"/>
  <c r="R94" i="1"/>
  <c r="S94" i="1" s="1"/>
  <c r="R86" i="1"/>
  <c r="S86" i="1" s="1"/>
  <c r="R78" i="1"/>
  <c r="S78" i="1" s="1"/>
  <c r="R70" i="1"/>
  <c r="S70" i="1" s="1"/>
  <c r="R54" i="1"/>
  <c r="S54" i="1" s="1"/>
  <c r="R46" i="1"/>
  <c r="S46" i="1" s="1"/>
  <c r="R30" i="1"/>
  <c r="S30" i="1" s="1"/>
  <c r="R1452" i="1"/>
  <c r="S1452" i="1" s="1"/>
  <c r="R1292" i="1"/>
  <c r="S1292" i="1" s="1"/>
  <c r="R1196" i="1"/>
  <c r="S1196" i="1" s="1"/>
  <c r="R1116" i="1"/>
  <c r="S1116" i="1" s="1"/>
  <c r="R1068" i="1"/>
  <c r="S1068" i="1" s="1"/>
  <c r="R1036" i="1"/>
  <c r="S1036" i="1" s="1"/>
  <c r="R1020" i="1"/>
  <c r="S1020" i="1" s="1"/>
  <c r="R988" i="1"/>
  <c r="S988" i="1" s="1"/>
  <c r="R972" i="1"/>
  <c r="S972" i="1" s="1"/>
  <c r="R956" i="1"/>
  <c r="S956" i="1" s="1"/>
  <c r="R940" i="1"/>
  <c r="S940" i="1" s="1"/>
  <c r="R908" i="1"/>
  <c r="S908" i="1" s="1"/>
  <c r="R892" i="1"/>
  <c r="S892" i="1" s="1"/>
  <c r="R876" i="1"/>
  <c r="S876" i="1" s="1"/>
  <c r="R860" i="1"/>
  <c r="S860" i="1" s="1"/>
  <c r="R844" i="1"/>
  <c r="S844" i="1" s="1"/>
  <c r="R828" i="1"/>
  <c r="S828" i="1" s="1"/>
  <c r="R812" i="1"/>
  <c r="S812" i="1" s="1"/>
  <c r="R796" i="1"/>
  <c r="S796" i="1" s="1"/>
  <c r="R780" i="1"/>
  <c r="S780" i="1" s="1"/>
  <c r="R764" i="1"/>
  <c r="S764" i="1" s="1"/>
  <c r="R748" i="1"/>
  <c r="S748" i="1" s="1"/>
  <c r="R732" i="1"/>
  <c r="S732" i="1" s="1"/>
  <c r="R716" i="1"/>
  <c r="S716" i="1" s="1"/>
  <c r="R700" i="1"/>
  <c r="S700" i="1" s="1"/>
  <c r="R684" i="1"/>
  <c r="S684" i="1" s="1"/>
  <c r="R668" i="1"/>
  <c r="S668" i="1" s="1"/>
  <c r="R652" i="1"/>
  <c r="S652" i="1" s="1"/>
  <c r="R636" i="1"/>
  <c r="S636" i="1" s="1"/>
  <c r="R620" i="1"/>
  <c r="S620" i="1" s="1"/>
  <c r="R604" i="1"/>
  <c r="S604" i="1" s="1"/>
  <c r="R588" i="1"/>
  <c r="S588" i="1" s="1"/>
  <c r="R572" i="1"/>
  <c r="S572" i="1" s="1"/>
  <c r="R556" i="1"/>
  <c r="S556" i="1" s="1"/>
  <c r="R540" i="1"/>
  <c r="S540" i="1" s="1"/>
  <c r="R524" i="1"/>
  <c r="S524" i="1" s="1"/>
  <c r="R508" i="1"/>
  <c r="S508" i="1" s="1"/>
  <c r="R492" i="1"/>
  <c r="S492" i="1" s="1"/>
  <c r="R476" i="1"/>
  <c r="S476" i="1" s="1"/>
  <c r="R460" i="1"/>
  <c r="S460" i="1" s="1"/>
  <c r="R444" i="1"/>
  <c r="S444" i="1" s="1"/>
  <c r="R436" i="1"/>
  <c r="S436" i="1" s="1"/>
  <c r="R428" i="1"/>
  <c r="S428" i="1" s="1"/>
  <c r="R420" i="1"/>
  <c r="S420" i="1" s="1"/>
  <c r="R412" i="1"/>
  <c r="S412" i="1" s="1"/>
  <c r="R404" i="1"/>
  <c r="S404" i="1" s="1"/>
  <c r="R396" i="1"/>
  <c r="S396" i="1" s="1"/>
  <c r="R388" i="1"/>
  <c r="S388" i="1" s="1"/>
  <c r="R380" i="1"/>
  <c r="S380" i="1" s="1"/>
  <c r="R364" i="1"/>
  <c r="S364" i="1" s="1"/>
  <c r="R356" i="1"/>
  <c r="S356" i="1" s="1"/>
  <c r="R348" i="1"/>
  <c r="S348" i="1" s="1"/>
  <c r="R340" i="1"/>
  <c r="S340" i="1" s="1"/>
  <c r="R332" i="1"/>
  <c r="S332" i="1" s="1"/>
  <c r="R324" i="1"/>
  <c r="S324" i="1" s="1"/>
  <c r="R316" i="1"/>
  <c r="S316" i="1" s="1"/>
  <c r="R308" i="1"/>
  <c r="S308" i="1" s="1"/>
  <c r="R300" i="1"/>
  <c r="S300" i="1" s="1"/>
  <c r="R292" i="1"/>
  <c r="S292" i="1" s="1"/>
  <c r="R284" i="1"/>
  <c r="S284" i="1" s="1"/>
  <c r="R268" i="1"/>
  <c r="S268" i="1" s="1"/>
  <c r="R252" i="1"/>
  <c r="S252" i="1" s="1"/>
  <c r="R244" i="1"/>
  <c r="S244" i="1" s="1"/>
  <c r="R236" i="1"/>
  <c r="S236" i="1" s="1"/>
  <c r="R228" i="1"/>
  <c r="S228" i="1" s="1"/>
  <c r="R220" i="1"/>
  <c r="S220" i="1" s="1"/>
  <c r="R204" i="1"/>
  <c r="S204" i="1" s="1"/>
  <c r="R188" i="1"/>
  <c r="S188" i="1" s="1"/>
  <c r="R172" i="1"/>
  <c r="S172" i="1" s="1"/>
  <c r="R164" i="1"/>
  <c r="S164" i="1" s="1"/>
  <c r="R156" i="1"/>
  <c r="S156" i="1" s="1"/>
  <c r="R148" i="1"/>
  <c r="S148" i="1" s="1"/>
  <c r="R140" i="1"/>
  <c r="S140" i="1" s="1"/>
  <c r="R124" i="1"/>
  <c r="S124" i="1" s="1"/>
  <c r="R116" i="1"/>
  <c r="S116" i="1" s="1"/>
  <c r="R108" i="1"/>
  <c r="S108" i="1" s="1"/>
  <c r="R100" i="1"/>
  <c r="S100" i="1" s="1"/>
  <c r="R92" i="1"/>
  <c r="S92" i="1" s="1"/>
  <c r="R76" i="1"/>
  <c r="S76" i="1" s="1"/>
  <c r="R68" i="1"/>
  <c r="S68" i="1" s="1"/>
  <c r="R60" i="1"/>
  <c r="S60" i="1" s="1"/>
  <c r="R52" i="1"/>
  <c r="S52" i="1" s="1"/>
  <c r="R44" i="1"/>
  <c r="S44" i="1" s="1"/>
  <c r="R28" i="1"/>
  <c r="S28" i="1" s="1"/>
  <c r="R9" i="1"/>
  <c r="S9" i="1" s="1"/>
  <c r="R1404" i="1"/>
  <c r="S1404" i="1" s="1"/>
  <c r="R1372" i="1"/>
  <c r="S1372" i="1" s="1"/>
  <c r="R1324" i="1"/>
  <c r="S1324" i="1" s="1"/>
  <c r="R1276" i="1"/>
  <c r="S1276" i="1" s="1"/>
  <c r="R1260" i="1"/>
  <c r="S1260" i="1" s="1"/>
  <c r="R1228" i="1"/>
  <c r="S1228" i="1" s="1"/>
  <c r="R1180" i="1"/>
  <c r="S1180" i="1" s="1"/>
  <c r="R1164" i="1"/>
  <c r="S1164" i="1" s="1"/>
  <c r="R1052" i="1"/>
  <c r="S1052" i="1" s="1"/>
  <c r="R1004" i="1"/>
  <c r="S1004" i="1" s="1"/>
  <c r="R924" i="1"/>
  <c r="S924" i="1" s="1"/>
  <c r="R10" i="1"/>
  <c r="S10" i="1" s="1"/>
  <c r="R1420" i="1"/>
  <c r="S1420" i="1" s="1"/>
  <c r="R1132" i="1"/>
  <c r="S1132" i="1" s="1"/>
  <c r="R1244" i="1"/>
  <c r="S1244" i="1" s="1"/>
  <c r="R1340" i="1"/>
  <c r="S1340" i="1" s="1"/>
  <c r="R1148" i="1"/>
  <c r="S1148" i="1" s="1"/>
  <c r="R11" i="1"/>
  <c r="S11" i="1" s="1"/>
  <c r="R13" i="1"/>
  <c r="S13" i="1" s="1"/>
  <c r="R1066" i="1"/>
  <c r="S1066" i="1" s="1"/>
  <c r="R1050" i="1"/>
  <c r="S1050" i="1" s="1"/>
  <c r="R1034" i="1"/>
  <c r="S1034" i="1" s="1"/>
  <c r="R1018" i="1"/>
  <c r="S1018" i="1" s="1"/>
  <c r="R1002" i="1"/>
  <c r="S1002" i="1" s="1"/>
  <c r="R986" i="1"/>
  <c r="S986" i="1" s="1"/>
  <c r="R970" i="1"/>
  <c r="S970" i="1" s="1"/>
  <c r="R954" i="1"/>
  <c r="S954" i="1" s="1"/>
  <c r="R938" i="1"/>
  <c r="S938" i="1" s="1"/>
  <c r="R922" i="1"/>
  <c r="S922" i="1" s="1"/>
  <c r="R906" i="1"/>
  <c r="S906" i="1" s="1"/>
  <c r="R890" i="1"/>
  <c r="S890" i="1" s="1"/>
  <c r="R874" i="1"/>
  <c r="S874" i="1" s="1"/>
  <c r="R858" i="1"/>
  <c r="S858" i="1" s="1"/>
  <c r="R842" i="1"/>
  <c r="S842" i="1" s="1"/>
  <c r="R826" i="1"/>
  <c r="S826" i="1" s="1"/>
  <c r="R810" i="1"/>
  <c r="S810" i="1" s="1"/>
  <c r="R794" i="1"/>
  <c r="S794" i="1" s="1"/>
  <c r="R778" i="1"/>
  <c r="S778" i="1" s="1"/>
  <c r="R762" i="1"/>
  <c r="S762" i="1" s="1"/>
  <c r="R746" i="1"/>
  <c r="S746" i="1" s="1"/>
  <c r="R730" i="1"/>
  <c r="S730" i="1" s="1"/>
  <c r="R714" i="1"/>
  <c r="S714" i="1" s="1"/>
  <c r="R698" i="1"/>
  <c r="S698" i="1" s="1"/>
  <c r="R682" i="1"/>
  <c r="S682" i="1" s="1"/>
  <c r="R666" i="1"/>
  <c r="S666" i="1" s="1"/>
  <c r="R650" i="1"/>
  <c r="S650" i="1" s="1"/>
  <c r="R634" i="1"/>
  <c r="S634" i="1" s="1"/>
  <c r="R618" i="1"/>
  <c r="S618" i="1" s="1"/>
  <c r="R602" i="1"/>
  <c r="S602" i="1" s="1"/>
  <c r="R586" i="1"/>
  <c r="S586" i="1" s="1"/>
  <c r="R570" i="1"/>
  <c r="S570" i="1" s="1"/>
  <c r="R554" i="1"/>
  <c r="S554" i="1" s="1"/>
  <c r="R538" i="1"/>
  <c r="S538" i="1" s="1"/>
  <c r="R522" i="1"/>
  <c r="S522" i="1" s="1"/>
  <c r="R506" i="1"/>
  <c r="S506" i="1" s="1"/>
  <c r="R490" i="1"/>
  <c r="S490" i="1" s="1"/>
  <c r="R474" i="1"/>
  <c r="S474" i="1" s="1"/>
  <c r="R458" i="1"/>
  <c r="S458" i="1" s="1"/>
  <c r="R426" i="1"/>
  <c r="S426" i="1" s="1"/>
  <c r="R418" i="1"/>
  <c r="S418" i="1" s="1"/>
  <c r="R410" i="1"/>
  <c r="S410" i="1" s="1"/>
  <c r="R402" i="1"/>
  <c r="S402" i="1" s="1"/>
  <c r="R362" i="1"/>
  <c r="S362" i="1" s="1"/>
  <c r="R322" i="1"/>
  <c r="S322" i="1" s="1"/>
  <c r="R306" i="1"/>
  <c r="S306" i="1" s="1"/>
  <c r="R290" i="1"/>
  <c r="S290" i="1" s="1"/>
  <c r="R282" i="1"/>
  <c r="S282" i="1" s="1"/>
  <c r="R266" i="1"/>
  <c r="S266" i="1" s="1"/>
  <c r="R258" i="1"/>
  <c r="S258" i="1" s="1"/>
  <c r="R250" i="1"/>
  <c r="S250" i="1" s="1"/>
  <c r="R242" i="1"/>
  <c r="S242" i="1" s="1"/>
  <c r="R226" i="1"/>
  <c r="S226" i="1" s="1"/>
  <c r="R218" i="1"/>
  <c r="S218" i="1" s="1"/>
  <c r="R210" i="1"/>
  <c r="S210" i="1" s="1"/>
  <c r="R202" i="1"/>
  <c r="S202" i="1" s="1"/>
  <c r="R194" i="1"/>
  <c r="S194" i="1" s="1"/>
  <c r="R186" i="1"/>
  <c r="S186" i="1" s="1"/>
  <c r="R170" i="1"/>
  <c r="S170" i="1" s="1"/>
  <c r="R162" i="1"/>
  <c r="S162" i="1" s="1"/>
  <c r="R154" i="1"/>
  <c r="S154" i="1" s="1"/>
  <c r="R146" i="1"/>
  <c r="S146" i="1" s="1"/>
  <c r="R138" i="1"/>
  <c r="S138" i="1" s="1"/>
  <c r="R122" i="1"/>
  <c r="S122" i="1" s="1"/>
  <c r="R106" i="1"/>
  <c r="S106" i="1" s="1"/>
  <c r="R98" i="1"/>
  <c r="S98" i="1" s="1"/>
  <c r="R90" i="1"/>
  <c r="S90" i="1" s="1"/>
  <c r="R82" i="1"/>
  <c r="S82" i="1" s="1"/>
  <c r="R74" i="1"/>
  <c r="S74" i="1" s="1"/>
  <c r="R58" i="1"/>
  <c r="S58" i="1" s="1"/>
  <c r="R50" i="1"/>
  <c r="S50" i="1" s="1"/>
  <c r="R42" i="1"/>
  <c r="S42" i="1" s="1"/>
  <c r="R26" i="1"/>
  <c r="S26" i="1" s="1"/>
  <c r="R18" i="1"/>
  <c r="S18" i="1" s="1"/>
  <c r="R1388" i="1"/>
  <c r="S1388" i="1" s="1"/>
  <c r="R1100" i="1"/>
  <c r="S1100" i="1" s="1"/>
  <c r="R12" i="1"/>
  <c r="S12" i="1" s="1"/>
  <c r="R1468" i="1"/>
  <c r="S1468" i="1" s="1"/>
  <c r="R1308" i="1"/>
  <c r="S1308" i="1" s="1"/>
  <c r="R1212" i="1"/>
  <c r="S1212" i="1" s="1"/>
  <c r="R14" i="1"/>
  <c r="S14" i="1" s="1"/>
  <c r="R15" i="1"/>
  <c r="S15" i="1" s="1"/>
  <c r="R961" i="1"/>
  <c r="S961" i="1" s="1"/>
  <c r="R953" i="1"/>
  <c r="S953" i="1" s="1"/>
  <c r="R945" i="1"/>
  <c r="S945" i="1" s="1"/>
  <c r="R937" i="1"/>
  <c r="S937" i="1" s="1"/>
  <c r="R929" i="1"/>
  <c r="S929" i="1" s="1"/>
  <c r="R921" i="1"/>
  <c r="S921" i="1" s="1"/>
  <c r="R913" i="1"/>
  <c r="S913" i="1" s="1"/>
  <c r="R905" i="1"/>
  <c r="S905" i="1" s="1"/>
  <c r="R897" i="1"/>
  <c r="S897" i="1" s="1"/>
  <c r="R881" i="1"/>
  <c r="S881" i="1" s="1"/>
  <c r="R873" i="1"/>
  <c r="S873" i="1" s="1"/>
  <c r="R865" i="1"/>
  <c r="S865" i="1" s="1"/>
  <c r="R857" i="1"/>
  <c r="S857" i="1" s="1"/>
  <c r="R849" i="1"/>
  <c r="S849" i="1" s="1"/>
  <c r="R841" i="1"/>
  <c r="S841" i="1" s="1"/>
  <c r="R833" i="1"/>
  <c r="S833" i="1" s="1"/>
  <c r="R825" i="1"/>
  <c r="S825" i="1" s="1"/>
  <c r="R817" i="1"/>
  <c r="S817" i="1" s="1"/>
  <c r="R809" i="1"/>
  <c r="S809" i="1" s="1"/>
  <c r="R801" i="1"/>
  <c r="S801" i="1" s="1"/>
  <c r="R793" i="1"/>
  <c r="S793" i="1" s="1"/>
  <c r="R785" i="1"/>
  <c r="S785" i="1" s="1"/>
  <c r="R777" i="1"/>
  <c r="S777" i="1" s="1"/>
  <c r="R769" i="1"/>
  <c r="S769" i="1" s="1"/>
  <c r="R761" i="1"/>
  <c r="S761" i="1" s="1"/>
  <c r="R753" i="1"/>
  <c r="S753" i="1" s="1"/>
  <c r="R745" i="1"/>
  <c r="S745" i="1" s="1"/>
  <c r="R737" i="1"/>
  <c r="S737" i="1" s="1"/>
  <c r="R721" i="1"/>
  <c r="S721" i="1" s="1"/>
  <c r="R713" i="1"/>
  <c r="S713" i="1" s="1"/>
  <c r="R705" i="1"/>
  <c r="S705" i="1" s="1"/>
  <c r="R697" i="1"/>
  <c r="S697" i="1" s="1"/>
  <c r="R689" i="1"/>
  <c r="S689" i="1" s="1"/>
  <c r="R681" i="1"/>
  <c r="S681" i="1" s="1"/>
  <c r="R673" i="1"/>
  <c r="S673" i="1" s="1"/>
  <c r="R665" i="1"/>
  <c r="S665" i="1" s="1"/>
  <c r="R657" i="1"/>
  <c r="S657" i="1" s="1"/>
  <c r="R649" i="1"/>
  <c r="S649" i="1" s="1"/>
  <c r="R641" i="1"/>
  <c r="S641" i="1" s="1"/>
  <c r="R633" i="1"/>
  <c r="S633" i="1" s="1"/>
  <c r="R625" i="1"/>
  <c r="S625" i="1" s="1"/>
  <c r="R617" i="1"/>
  <c r="S617" i="1" s="1"/>
  <c r="R609" i="1"/>
  <c r="S609" i="1" s="1"/>
  <c r="R601" i="1"/>
  <c r="S601" i="1" s="1"/>
  <c r="R593" i="1"/>
  <c r="S593" i="1" s="1"/>
  <c r="R585" i="1"/>
  <c r="S585" i="1" s="1"/>
  <c r="R577" i="1"/>
  <c r="S577" i="1" s="1"/>
  <c r="R569" i="1"/>
  <c r="S569" i="1" s="1"/>
  <c r="R561" i="1"/>
  <c r="S561" i="1" s="1"/>
  <c r="R553" i="1"/>
  <c r="S553" i="1" s="1"/>
  <c r="R545" i="1"/>
  <c r="S545" i="1" s="1"/>
  <c r="R537" i="1"/>
  <c r="S537" i="1" s="1"/>
  <c r="R529" i="1"/>
  <c r="S529" i="1" s="1"/>
  <c r="R521" i="1"/>
  <c r="S521" i="1" s="1"/>
  <c r="R513" i="1"/>
  <c r="S513" i="1" s="1"/>
  <c r="R505" i="1"/>
  <c r="S505" i="1" s="1"/>
  <c r="R497" i="1"/>
  <c r="S497" i="1" s="1"/>
  <c r="R489" i="1"/>
  <c r="S489" i="1" s="1"/>
  <c r="R481" i="1"/>
  <c r="S481" i="1" s="1"/>
  <c r="R473" i="1"/>
  <c r="S473" i="1" s="1"/>
  <c r="R457" i="1"/>
  <c r="S457" i="1" s="1"/>
  <c r="R441" i="1"/>
  <c r="S441" i="1" s="1"/>
  <c r="R425" i="1"/>
  <c r="S425" i="1" s="1"/>
  <c r="R401" i="1"/>
  <c r="S401" i="1" s="1"/>
  <c r="R385" i="1"/>
  <c r="S385" i="1" s="1"/>
  <c r="R369" i="1"/>
  <c r="S369" i="1" s="1"/>
  <c r="R361" i="1"/>
  <c r="S361" i="1" s="1"/>
  <c r="R345" i="1"/>
  <c r="S345" i="1" s="1"/>
  <c r="R337" i="1"/>
  <c r="S337" i="1" s="1"/>
  <c r="R329" i="1"/>
  <c r="S329" i="1" s="1"/>
  <c r="R321" i="1"/>
  <c r="S321" i="1" s="1"/>
  <c r="R305" i="1"/>
  <c r="S305" i="1" s="1"/>
  <c r="R297" i="1"/>
  <c r="S297" i="1" s="1"/>
  <c r="R289" i="1"/>
  <c r="S289" i="1" s="1"/>
  <c r="R281" i="1"/>
  <c r="S281" i="1" s="1"/>
  <c r="R273" i="1"/>
  <c r="S273" i="1" s="1"/>
  <c r="R265" i="1"/>
  <c r="S265" i="1" s="1"/>
  <c r="R249" i="1"/>
  <c r="S249" i="1" s="1"/>
  <c r="R233" i="1"/>
  <c r="S233" i="1" s="1"/>
  <c r="R225" i="1"/>
  <c r="S225" i="1" s="1"/>
  <c r="R209" i="1"/>
  <c r="S209" i="1" s="1"/>
  <c r="R185" i="1"/>
  <c r="S185" i="1" s="1"/>
  <c r="R169" i="1"/>
  <c r="S169" i="1" s="1"/>
  <c r="R145" i="1"/>
  <c r="S145" i="1" s="1"/>
  <c r="R137" i="1"/>
  <c r="S137" i="1" s="1"/>
  <c r="R129" i="1"/>
  <c r="S129" i="1" s="1"/>
  <c r="R121" i="1"/>
  <c r="S121" i="1" s="1"/>
  <c r="R97" i="1"/>
  <c r="S97" i="1" s="1"/>
  <c r="R73" i="1"/>
  <c r="S73" i="1" s="1"/>
  <c r="R65" i="1"/>
  <c r="S65" i="1" s="1"/>
  <c r="R57" i="1"/>
  <c r="S57" i="1" s="1"/>
  <c r="R49" i="1"/>
  <c r="S49" i="1" s="1"/>
  <c r="R33" i="1"/>
  <c r="S33" i="1" s="1"/>
  <c r="R17" i="1"/>
  <c r="S17" i="1" s="1"/>
  <c r="R1436" i="1"/>
  <c r="S1436" i="1" s="1"/>
  <c r="R1356" i="1"/>
  <c r="S1356" i="1" s="1"/>
  <c r="R1084" i="1"/>
  <c r="S1084" i="1" s="1"/>
  <c r="R889" i="1"/>
  <c r="S889" i="1" s="1"/>
  <c r="R729" i="1"/>
  <c r="S729" i="1" s="1"/>
  <c r="W12" i="1" l="1"/>
  <c r="W11" i="1"/>
  <c r="W9" i="1"/>
  <c r="W10" i="1"/>
  <c r="W13" i="1" l="1"/>
</calcChain>
</file>

<file path=xl/sharedStrings.xml><?xml version="1.0" encoding="utf-8"?>
<sst xmlns="http://schemas.openxmlformats.org/spreadsheetml/2006/main" count="78" uniqueCount="63">
  <si>
    <t>11 SEPTIEMBRE  - DIA DEL CONTADOR PERUANO</t>
  </si>
  <si>
    <t>S Inicial</t>
  </si>
  <si>
    <t>Adición</t>
  </si>
  <si>
    <t>Pago</t>
  </si>
  <si>
    <t>CF</t>
  </si>
  <si>
    <t>Baja</t>
  </si>
  <si>
    <t>S.Final</t>
  </si>
  <si>
    <t>CALCULAR EL IMPUESTO DIFERIDO DE LA NIIF 16 PARA ARRENDATARIOS OPERATIVOS</t>
  </si>
  <si>
    <t>TASA IMPOSITIVA</t>
  </si>
  <si>
    <t>CUADRO DE CONTROL DEL PASIVO</t>
  </si>
  <si>
    <t>CUADRO DE CONTROL DEL COSTO DE ADU</t>
  </si>
  <si>
    <t>CUADRO DE CONTROL DEPRECIACION ACUMULADA</t>
  </si>
  <si>
    <t>PASIVO</t>
  </si>
  <si>
    <t>ACTIVO, NETO</t>
  </si>
  <si>
    <t>NETO</t>
  </si>
  <si>
    <t>DIFERENCIA</t>
  </si>
  <si>
    <t>TEMPORARIA</t>
  </si>
  <si>
    <t>IRD</t>
  </si>
  <si>
    <t>IRD-ESF</t>
  </si>
  <si>
    <t>IRD-ER</t>
  </si>
  <si>
    <t>PAGO</t>
  </si>
  <si>
    <t>DEP</t>
  </si>
  <si>
    <t>GF</t>
  </si>
  <si>
    <t>RESTA</t>
  </si>
  <si>
    <t>SUMA</t>
  </si>
  <si>
    <t>diferencia</t>
  </si>
  <si>
    <t>temporales</t>
  </si>
  <si>
    <t>ird</t>
  </si>
  <si>
    <t>Utilidad contable</t>
  </si>
  <si>
    <t>Impuesto corriente</t>
  </si>
  <si>
    <t>Impuesto diferido</t>
  </si>
  <si>
    <t>Utilidad neta</t>
  </si>
  <si>
    <t>AÑO</t>
  </si>
  <si>
    <t>Pagos</t>
  </si>
  <si>
    <t>Dep</t>
  </si>
  <si>
    <t>(+) Depreciacoin</t>
  </si>
  <si>
    <t>(+) gasto financeiros</t>
  </si>
  <si>
    <t>(-) Pagos</t>
  </si>
  <si>
    <t>Utilidad tributaria</t>
  </si>
  <si>
    <t>ESTADO DE RESULTADOS:</t>
  </si>
  <si>
    <t>VENTAS</t>
  </si>
  <si>
    <t>Costo de ventas</t>
  </si>
  <si>
    <t>Utilidad bruta</t>
  </si>
  <si>
    <t>Gasto de adm</t>
  </si>
  <si>
    <t>Gasto de venta</t>
  </si>
  <si>
    <t>Utilidad operativa</t>
  </si>
  <si>
    <t>Otros gastos</t>
  </si>
  <si>
    <t>Otros ingresos</t>
  </si>
  <si>
    <t>Gastos financieros</t>
  </si>
  <si>
    <t>Diferencia de cambio</t>
  </si>
  <si>
    <t>Utilidad antes de impuestos</t>
  </si>
  <si>
    <t>Impuesto a la renta-corriente</t>
  </si>
  <si>
    <t>Impuesto a la renta-diferido</t>
  </si>
  <si>
    <t>RENTA IMPONIBLE = UTILIDAD TRIBUTARIA</t>
  </si>
  <si>
    <t>LA UTILIDAD SE CONSTRUYE EN HOJAS</t>
  </si>
  <si>
    <t>DE TRABAJO</t>
  </si>
  <si>
    <t>UTILIDAD CONTABLE</t>
  </si>
  <si>
    <t>UTILIDAD TRIBUTARIA</t>
  </si>
  <si>
    <t>(+) GASTOS SIN FACTURA</t>
  </si>
  <si>
    <t>(+) MAESTRIA PAGADA AL GTE</t>
  </si>
  <si>
    <t>IMPUESTO</t>
  </si>
  <si>
    <t>(+) MENORES VENTAS</t>
  </si>
  <si>
    <t>(+) DEPRECIACIONES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</si>
</sst>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i/>
      <sz val="1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4" fillId="0" borderId="0" xfId="0" applyFont="1"/>
    <xf numFmtId="0" fontId="4" fillId="2" borderId="0" xfId="0" applyFont="1" applyFill="1"/>
    <xf numFmtId="0" fontId="6" fillId="2" borderId="0" xfId="0" applyFont="1" applyFill="1"/>
    <xf numFmtId="43" fontId="4" fillId="3" borderId="1" xfId="1" applyFont="1" applyFill="1" applyBorder="1" applyAlignment="1">
      <alignment horizontal="center"/>
    </xf>
    <xf numFmtId="43" fontId="4" fillId="3" borderId="2" xfId="1" applyFont="1" applyFill="1" applyBorder="1" applyAlignment="1">
      <alignment horizontal="center"/>
    </xf>
    <xf numFmtId="43" fontId="4" fillId="3" borderId="3" xfId="1" applyFont="1" applyFill="1" applyBorder="1" applyAlignment="1">
      <alignment horizontal="center"/>
    </xf>
    <xf numFmtId="43" fontId="4" fillId="4" borderId="1" xfId="1" applyFont="1" applyFill="1" applyBorder="1" applyAlignment="1">
      <alignment horizontal="center"/>
    </xf>
    <xf numFmtId="43" fontId="4" fillId="4" borderId="2" xfId="1" applyFont="1" applyFill="1" applyBorder="1" applyAlignment="1">
      <alignment horizontal="center"/>
    </xf>
    <xf numFmtId="43" fontId="4" fillId="4" borderId="3" xfId="1" applyFont="1" applyFill="1" applyBorder="1" applyAlignment="1">
      <alignment horizontal="center"/>
    </xf>
    <xf numFmtId="43" fontId="2" fillId="5" borderId="1" xfId="1" applyFont="1" applyFill="1" applyBorder="1" applyAlignment="1">
      <alignment horizontal="center"/>
    </xf>
    <xf numFmtId="43" fontId="2" fillId="5" borderId="2" xfId="1" applyFont="1" applyFill="1" applyBorder="1" applyAlignment="1">
      <alignment horizontal="center"/>
    </xf>
    <xf numFmtId="43" fontId="2" fillId="5" borderId="3" xfId="1" applyFont="1" applyFill="1" applyBorder="1" applyAlignment="1">
      <alignment horizontal="center"/>
    </xf>
    <xf numFmtId="164" fontId="0" fillId="0" borderId="0" xfId="1" applyNumberFormat="1" applyFont="1"/>
    <xf numFmtId="14" fontId="0" fillId="0" borderId="0" xfId="0" applyNumberFormat="1"/>
    <xf numFmtId="0" fontId="5" fillId="0" borderId="0" xfId="0" applyFont="1"/>
    <xf numFmtId="0" fontId="4" fillId="0" borderId="0" xfId="0" applyFont="1" applyFill="1"/>
    <xf numFmtId="9" fontId="5" fillId="0" borderId="0" xfId="0" applyNumberFormat="1" applyFont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43" fontId="2" fillId="5" borderId="0" xfId="1" applyFont="1" applyFill="1" applyBorder="1" applyAlignment="1">
      <alignment horizontal="center"/>
    </xf>
    <xf numFmtId="164" fontId="0" fillId="0" borderId="0" xfId="0" applyNumberFormat="1"/>
    <xf numFmtId="14" fontId="0" fillId="6" borderId="0" xfId="0" applyNumberFormat="1" applyFill="1"/>
    <xf numFmtId="164" fontId="0" fillId="6" borderId="0" xfId="1" applyNumberFormat="1" applyFont="1" applyFill="1"/>
    <xf numFmtId="164" fontId="0" fillId="6" borderId="0" xfId="0" applyNumberFormat="1" applyFill="1"/>
    <xf numFmtId="0" fontId="0" fillId="6" borderId="0" xfId="0" applyFill="1"/>
    <xf numFmtId="0" fontId="7" fillId="0" borderId="0" xfId="0" applyFont="1" applyAlignment="1">
      <alignment horizontal="center"/>
    </xf>
    <xf numFmtId="43" fontId="8" fillId="6" borderId="4" xfId="1" applyFont="1" applyFill="1" applyBorder="1" applyAlignment="1">
      <alignment horizontal="center"/>
    </xf>
    <xf numFmtId="0" fontId="8" fillId="6" borderId="5" xfId="1" applyNumberFormat="1" applyFont="1" applyFill="1" applyBorder="1" applyAlignment="1">
      <alignment horizontal="center"/>
    </xf>
    <xf numFmtId="0" fontId="8" fillId="6" borderId="5" xfId="0" applyNumberFormat="1" applyFont="1" applyFill="1" applyBorder="1" applyAlignment="1">
      <alignment horizontal="center"/>
    </xf>
    <xf numFmtId="0" fontId="8" fillId="6" borderId="6" xfId="0" applyNumberFormat="1" applyFont="1" applyFill="1" applyBorder="1" applyAlignment="1">
      <alignment horizontal="center"/>
    </xf>
    <xf numFmtId="0" fontId="0" fillId="0" borderId="7" xfId="0" applyBorder="1"/>
    <xf numFmtId="164" fontId="0" fillId="0" borderId="0" xfId="1" applyNumberFormat="1" applyFont="1" applyBorder="1"/>
    <xf numFmtId="0" fontId="0" fillId="0" borderId="0" xfId="0" applyBorder="1"/>
    <xf numFmtId="0" fontId="0" fillId="0" borderId="8" xfId="0" applyBorder="1"/>
    <xf numFmtId="0" fontId="4" fillId="0" borderId="7" xfId="0" applyFont="1" applyBorder="1"/>
    <xf numFmtId="164" fontId="4" fillId="0" borderId="0" xfId="1" applyNumberFormat="1" applyFont="1" applyBorder="1"/>
    <xf numFmtId="164" fontId="4" fillId="0" borderId="8" xfId="1" applyNumberFormat="1" applyFont="1" applyBorder="1"/>
    <xf numFmtId="164" fontId="0" fillId="0" borderId="0" xfId="0" applyNumberFormat="1" applyBorder="1"/>
    <xf numFmtId="164" fontId="0" fillId="0" borderId="8" xfId="0" applyNumberFormat="1" applyBorder="1"/>
    <xf numFmtId="0" fontId="4" fillId="0" borderId="9" xfId="0" applyFont="1" applyBorder="1"/>
    <xf numFmtId="164" fontId="4" fillId="0" borderId="10" xfId="1" applyNumberFormat="1" applyFont="1" applyBorder="1"/>
    <xf numFmtId="164" fontId="4" fillId="0" borderId="11" xfId="1" applyNumberFormat="1" applyFont="1" applyBorder="1"/>
    <xf numFmtId="164" fontId="0" fillId="0" borderId="8" xfId="1" applyNumberFormat="1" applyFont="1" applyBorder="1"/>
    <xf numFmtId="0" fontId="0" fillId="9" borderId="7" xfId="0" applyFill="1" applyBorder="1"/>
    <xf numFmtId="0" fontId="0" fillId="10" borderId="7" xfId="0" applyFill="1" applyBorder="1"/>
    <xf numFmtId="10" fontId="4" fillId="0" borderId="0" xfId="0" applyNumberFormat="1" applyFont="1"/>
    <xf numFmtId="10" fontId="9" fillId="0" borderId="0" xfId="0" applyNumberFormat="1" applyFont="1" applyAlignment="1">
      <alignment horizontal="center"/>
    </xf>
    <xf numFmtId="43" fontId="2" fillId="7" borderId="4" xfId="1" applyFont="1" applyFill="1" applyBorder="1" applyAlignment="1">
      <alignment horizontal="center"/>
    </xf>
    <xf numFmtId="0" fontId="2" fillId="7" borderId="5" xfId="1" applyNumberFormat="1" applyFont="1" applyFill="1" applyBorder="1" applyAlignment="1">
      <alignment horizontal="center"/>
    </xf>
    <xf numFmtId="0" fontId="2" fillId="7" borderId="5" xfId="0" applyNumberFormat="1" applyFont="1" applyFill="1" applyBorder="1" applyAlignment="1">
      <alignment horizontal="center"/>
    </xf>
    <xf numFmtId="0" fontId="2" fillId="7" borderId="6" xfId="0" applyNumberFormat="1" applyFont="1" applyFill="1" applyBorder="1" applyAlignment="1">
      <alignment horizontal="center"/>
    </xf>
    <xf numFmtId="164" fontId="4" fillId="0" borderId="0" xfId="0" applyNumberFormat="1" applyFont="1" applyBorder="1"/>
    <xf numFmtId="164" fontId="4" fillId="0" borderId="8" xfId="0" applyNumberFormat="1" applyFont="1" applyBorder="1"/>
    <xf numFmtId="0" fontId="4" fillId="8" borderId="9" xfId="0" applyFont="1" applyFill="1" applyBorder="1"/>
    <xf numFmtId="164" fontId="4" fillId="8" borderId="10" xfId="0" applyNumberFormat="1" applyFont="1" applyFill="1" applyBorder="1"/>
    <xf numFmtId="164" fontId="4" fillId="8" borderId="11" xfId="0" applyNumberFormat="1" applyFont="1" applyFill="1" applyBorder="1"/>
    <xf numFmtId="0" fontId="0" fillId="11" borderId="6" xfId="0" applyFill="1" applyBorder="1"/>
    <xf numFmtId="0" fontId="0" fillId="11" borderId="7" xfId="0" applyFill="1" applyBorder="1"/>
    <xf numFmtId="0" fontId="0" fillId="11" borderId="8" xfId="0" applyFill="1" applyBorder="1"/>
    <xf numFmtId="3" fontId="0" fillId="11" borderId="8" xfId="0" applyNumberFormat="1" applyFill="1" applyBorder="1"/>
    <xf numFmtId="0" fontId="4" fillId="11" borderId="4" xfId="0" applyFont="1" applyFill="1" applyBorder="1"/>
    <xf numFmtId="0" fontId="4" fillId="6" borderId="7" xfId="0" applyFont="1" applyFill="1" applyBorder="1"/>
    <xf numFmtId="3" fontId="4" fillId="6" borderId="8" xfId="0" applyNumberFormat="1" applyFont="1" applyFill="1" applyBorder="1"/>
    <xf numFmtId="0" fontId="4" fillId="6" borderId="9" xfId="0" applyFont="1" applyFill="1" applyBorder="1"/>
    <xf numFmtId="3" fontId="4" fillId="6" borderId="11" xfId="0" applyNumberFormat="1" applyFont="1" applyFill="1" applyBorder="1"/>
    <xf numFmtId="0" fontId="0" fillId="8" borderId="5" xfId="0" applyFill="1" applyBorder="1"/>
    <xf numFmtId="0" fontId="0" fillId="8" borderId="6" xfId="0" applyFill="1" applyBorder="1"/>
    <xf numFmtId="0" fontId="0" fillId="8" borderId="7" xfId="0" applyFill="1" applyBorder="1"/>
    <xf numFmtId="0" fontId="0" fillId="8" borderId="0" xfId="0" applyFill="1" applyBorder="1"/>
    <xf numFmtId="0" fontId="0" fillId="8" borderId="8" xfId="0" applyFill="1" applyBorder="1"/>
    <xf numFmtId="0" fontId="0" fillId="8" borderId="9" xfId="0" applyFill="1" applyBorder="1"/>
    <xf numFmtId="0" fontId="0" fillId="8" borderId="10" xfId="0" applyFill="1" applyBorder="1"/>
    <xf numFmtId="0" fontId="0" fillId="8" borderId="11" xfId="0" applyFill="1" applyBorder="1"/>
    <xf numFmtId="0" fontId="4" fillId="8" borderId="4" xfId="0" applyFont="1" applyFill="1" applyBorder="1"/>
    <xf numFmtId="0" fontId="4" fillId="8" borderId="7" xfId="0" applyFont="1" applyFill="1" applyBorder="1"/>
    <xf numFmtId="0" fontId="4" fillId="8" borderId="0" xfId="0" applyFont="1" applyFill="1" applyBorder="1"/>
    <xf numFmtId="3" fontId="4" fillId="8" borderId="8" xfId="0" applyNumberFormat="1" applyFont="1" applyFill="1" applyBorder="1"/>
    <xf numFmtId="0" fontId="0" fillId="12" borderId="7" xfId="0" applyFill="1" applyBorder="1"/>
    <xf numFmtId="0" fontId="0" fillId="12" borderId="0" xfId="0" applyFill="1" applyBorder="1"/>
    <xf numFmtId="0" fontId="0" fillId="12" borderId="8" xfId="0" applyFill="1" applyBorder="1"/>
    <xf numFmtId="0" fontId="9" fillId="8" borderId="7" xfId="0" applyFont="1" applyFill="1" applyBorder="1"/>
    <xf numFmtId="9" fontId="9" fillId="8" borderId="0" xfId="0" applyNumberFormat="1" applyFont="1" applyFill="1" applyBorder="1"/>
    <xf numFmtId="164" fontId="9" fillId="8" borderId="8" xfId="1" applyNumberFormat="1" applyFont="1" applyFill="1" applyBorder="1"/>
    <xf numFmtId="0" fontId="3" fillId="12" borderId="7" xfId="0" applyFont="1" applyFill="1" applyBorder="1"/>
    <xf numFmtId="0" fontId="3" fillId="12" borderId="0" xfId="0" applyFont="1" applyFill="1" applyBorder="1"/>
    <xf numFmtId="3" fontId="3" fillId="12" borderId="8" xfId="0" applyNumberFormat="1" applyFont="1" applyFill="1" applyBorder="1"/>
    <xf numFmtId="0" fontId="10" fillId="10" borderId="7" xfId="0" applyFont="1" applyFill="1" applyBorder="1"/>
    <xf numFmtId="0" fontId="10" fillId="10" borderId="0" xfId="0" applyFont="1" applyFill="1" applyBorder="1"/>
    <xf numFmtId="3" fontId="10" fillId="10" borderId="8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131885</xdr:colOff>
      <xdr:row>19</xdr:row>
      <xdr:rowOff>58616</xdr:rowOff>
    </xdr:from>
    <xdr:to>
      <xdr:col>39</xdr:col>
      <xdr:colOff>549519</xdr:colOff>
      <xdr:row>21</xdr:row>
      <xdr:rowOff>80596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30780F52-320F-7593-575C-DFA2D83CA560}"/>
            </a:ext>
          </a:extLst>
        </xdr:cNvPr>
        <xdr:cNvSpPr/>
      </xdr:nvSpPr>
      <xdr:spPr>
        <a:xfrm>
          <a:off x="32780654" y="3919904"/>
          <a:ext cx="417634" cy="395654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35717</xdr:colOff>
      <xdr:row>13</xdr:row>
      <xdr:rowOff>47625</xdr:rowOff>
    </xdr:from>
    <xdr:to>
      <xdr:col>7</xdr:col>
      <xdr:colOff>666748</xdr:colOff>
      <xdr:row>15</xdr:row>
      <xdr:rowOff>95250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E6F741D2-4E30-138F-6A49-130C23530C13}"/>
            </a:ext>
          </a:extLst>
        </xdr:cNvPr>
        <xdr:cNvSpPr/>
      </xdr:nvSpPr>
      <xdr:spPr>
        <a:xfrm>
          <a:off x="5941217" y="2440781"/>
          <a:ext cx="631031" cy="428625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E7DD0-9F04-4E05-B8EE-BBDD75D7D39A}">
  <sheetPr codeName="Hoja1"/>
  <dimension ref="A1:AM1468"/>
  <sheetViews>
    <sheetView tabSelected="1" topLeftCell="AF3" zoomScale="90" zoomScaleNormal="90" workbookViewId="0">
      <selection activeCell="A3" sqref="A3"/>
    </sheetView>
  </sheetViews>
  <sheetFormatPr baseColWidth="10" defaultRowHeight="14.25" x14ac:dyDescent="0.2"/>
  <cols>
    <col min="17" max="17" width="15.375" bestFit="1" customWidth="1"/>
    <col min="21" max="21" width="6.625" bestFit="1" customWidth="1"/>
    <col min="26" max="26" width="6.625" bestFit="1" customWidth="1"/>
    <col min="34" max="34" width="16.125" bestFit="1" customWidth="1"/>
  </cols>
  <sheetData>
    <row r="1" spans="1:39" s="16" customFormat="1" ht="24" x14ac:dyDescent="0.4">
      <c r="A1" s="3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3" spans="1:39" ht="21" x14ac:dyDescent="0.35">
      <c r="A3" s="15" t="s">
        <v>7</v>
      </c>
    </row>
    <row r="4" spans="1:39" ht="21" x14ac:dyDescent="0.35">
      <c r="A4" s="15" t="s">
        <v>8</v>
      </c>
      <c r="C4" s="17">
        <v>0.3</v>
      </c>
    </row>
    <row r="5" spans="1:39" ht="15.75" thickBot="1" x14ac:dyDescent="0.3">
      <c r="A5" s="1"/>
      <c r="R5" s="21" t="s">
        <v>15</v>
      </c>
    </row>
    <row r="6" spans="1:39" ht="15.75" thickBot="1" x14ac:dyDescent="0.3">
      <c r="A6" s="1"/>
      <c r="B6" s="20" t="s">
        <v>9</v>
      </c>
      <c r="C6" s="18"/>
      <c r="D6" s="18"/>
      <c r="E6" s="18"/>
      <c r="F6" s="18"/>
      <c r="G6" s="19"/>
      <c r="H6" s="20" t="s">
        <v>10</v>
      </c>
      <c r="I6" s="18"/>
      <c r="J6" s="18"/>
      <c r="K6" s="19"/>
      <c r="L6" s="20" t="s">
        <v>11</v>
      </c>
      <c r="M6" s="18"/>
      <c r="N6" s="18"/>
      <c r="O6" s="19"/>
      <c r="R6" s="21" t="s">
        <v>16</v>
      </c>
      <c r="AA6" s="27" t="s">
        <v>23</v>
      </c>
      <c r="AB6" s="27" t="s">
        <v>24</v>
      </c>
      <c r="AC6" s="27" t="s">
        <v>24</v>
      </c>
      <c r="AD6" s="21" t="s">
        <v>25</v>
      </c>
    </row>
    <row r="7" spans="1:39" ht="15.75" thickBot="1" x14ac:dyDescent="0.3">
      <c r="B7" s="4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6" t="s">
        <v>6</v>
      </c>
      <c r="H7" s="7" t="s">
        <v>1</v>
      </c>
      <c r="I7" s="8" t="s">
        <v>2</v>
      </c>
      <c r="J7" s="8" t="s">
        <v>5</v>
      </c>
      <c r="K7" s="9" t="s">
        <v>6</v>
      </c>
      <c r="L7" s="10" t="s">
        <v>1</v>
      </c>
      <c r="M7" s="11" t="s">
        <v>2</v>
      </c>
      <c r="N7" s="11" t="s">
        <v>5</v>
      </c>
      <c r="O7" s="12" t="s">
        <v>6</v>
      </c>
      <c r="P7" s="21" t="s">
        <v>12</v>
      </c>
      <c r="Q7" s="21" t="s">
        <v>13</v>
      </c>
      <c r="R7" s="21" t="s">
        <v>14</v>
      </c>
      <c r="S7" s="21" t="s">
        <v>17</v>
      </c>
      <c r="V7" s="21" t="s">
        <v>18</v>
      </c>
      <c r="W7" s="21" t="s">
        <v>19</v>
      </c>
      <c r="X7" s="21" t="s">
        <v>19</v>
      </c>
      <c r="AA7" s="21" t="s">
        <v>20</v>
      </c>
      <c r="AB7" s="21" t="s">
        <v>21</v>
      </c>
      <c r="AC7" s="21" t="s">
        <v>22</v>
      </c>
      <c r="AD7" s="21" t="s">
        <v>26</v>
      </c>
      <c r="AE7" s="21" t="s">
        <v>27</v>
      </c>
      <c r="AH7" s="28" t="s">
        <v>32</v>
      </c>
      <c r="AI7" s="29">
        <v>2024</v>
      </c>
      <c r="AJ7" s="30">
        <f>+AI7+1</f>
        <v>2025</v>
      </c>
      <c r="AK7" s="30">
        <f t="shared" ref="AK7:AN7" si="0">+AJ7+1</f>
        <v>2026</v>
      </c>
      <c r="AL7" s="30">
        <f t="shared" si="0"/>
        <v>2027</v>
      </c>
      <c r="AM7" s="31">
        <f t="shared" si="0"/>
        <v>2028</v>
      </c>
    </row>
    <row r="8" spans="1:39" x14ac:dyDescent="0.2">
      <c r="A8" s="14">
        <v>45366</v>
      </c>
      <c r="B8" s="13">
        <v>0</v>
      </c>
      <c r="C8" s="13">
        <v>518335.32238622865</v>
      </c>
      <c r="D8" s="13">
        <v>-12000</v>
      </c>
      <c r="E8" s="13">
        <v>134.070276297411</v>
      </c>
      <c r="F8" s="13">
        <v>0</v>
      </c>
      <c r="G8" s="13">
        <v>506469.39266252605</v>
      </c>
      <c r="H8" s="13"/>
      <c r="I8" s="13">
        <v>518335.32238622865</v>
      </c>
      <c r="J8" s="13">
        <v>0</v>
      </c>
      <c r="K8" s="13">
        <v>518335.32238622865</v>
      </c>
      <c r="L8" s="13">
        <v>0</v>
      </c>
      <c r="M8" s="13">
        <v>354.78119259837689</v>
      </c>
      <c r="N8" s="13">
        <v>0</v>
      </c>
      <c r="O8" s="13">
        <v>354.78119259837689</v>
      </c>
      <c r="P8" s="22">
        <f>G8</f>
        <v>506469.39266252605</v>
      </c>
      <c r="Q8" s="22">
        <f>K8-O8</f>
        <v>517980.54119363026</v>
      </c>
      <c r="R8" s="22">
        <f>+P8-Q8</f>
        <v>-11511.148531104205</v>
      </c>
      <c r="S8" s="22">
        <f>+R8*$C$4</f>
        <v>-3453.3445593312613</v>
      </c>
      <c r="T8" s="14">
        <v>45657</v>
      </c>
      <c r="U8" s="13">
        <f t="shared" ref="U8:U12" si="1">YEAR(T8)</f>
        <v>2024</v>
      </c>
      <c r="V8" s="13">
        <f>VLOOKUP(T8,A:S,19,FALSE)</f>
        <v>2449.5506138257738</v>
      </c>
      <c r="W8" s="22">
        <f>+V8</f>
        <v>2449.5506138257738</v>
      </c>
      <c r="X8" s="22">
        <f ca="1">SUMIF(Z:AE,U8,AE:AE)</f>
        <v>2449.5506138260844</v>
      </c>
      <c r="Y8" s="14">
        <v>45366</v>
      </c>
      <c r="Z8" s="13">
        <f>YEAR(Y8)</f>
        <v>2024</v>
      </c>
      <c r="AA8" s="22">
        <f>+D8</f>
        <v>-12000</v>
      </c>
      <c r="AB8" s="22">
        <f>+M8</f>
        <v>354.78119259837689</v>
      </c>
      <c r="AC8" s="22">
        <f>+E8</f>
        <v>134.070276297411</v>
      </c>
      <c r="AD8" s="22">
        <f>+AA8+AB8+AC8</f>
        <v>-11511.148531104212</v>
      </c>
      <c r="AE8" s="22">
        <f>+AD8*$C$4</f>
        <v>-3453.3445593312636</v>
      </c>
      <c r="AH8" s="32"/>
      <c r="AI8" s="33"/>
      <c r="AJ8" s="34"/>
      <c r="AK8" s="34"/>
      <c r="AL8" s="34"/>
      <c r="AM8" s="35"/>
    </row>
    <row r="9" spans="1:39" ht="15" x14ac:dyDescent="0.25">
      <c r="A9" s="14">
        <v>45367</v>
      </c>
      <c r="B9" s="13">
        <v>506469.39266252605</v>
      </c>
      <c r="C9" s="13">
        <v>0</v>
      </c>
      <c r="D9" s="13">
        <v>0</v>
      </c>
      <c r="E9" s="13">
        <v>134.10577616912002</v>
      </c>
      <c r="F9" s="13">
        <v>0</v>
      </c>
      <c r="G9" s="13">
        <v>506603.49843869515</v>
      </c>
      <c r="H9" s="13">
        <v>518335.32238622865</v>
      </c>
      <c r="I9" s="13">
        <v>0</v>
      </c>
      <c r="J9" s="13">
        <v>0</v>
      </c>
      <c r="K9" s="13">
        <v>518335.32238622865</v>
      </c>
      <c r="L9" s="13">
        <v>354.78119259837689</v>
      </c>
      <c r="M9" s="13">
        <v>354.78119259837689</v>
      </c>
      <c r="N9" s="13">
        <v>0</v>
      </c>
      <c r="O9" s="13">
        <v>709.56238519675378</v>
      </c>
      <c r="P9" s="22">
        <f>G9</f>
        <v>506603.49843869515</v>
      </c>
      <c r="Q9" s="22">
        <f>K9-O9</f>
        <v>517625.76000103191</v>
      </c>
      <c r="R9" s="22">
        <f>+P9-Q9</f>
        <v>-11022.26156233676</v>
      </c>
      <c r="S9" s="22">
        <f>+R9*$C$4</f>
        <v>-3306.6784687010281</v>
      </c>
      <c r="T9" s="14">
        <v>46022</v>
      </c>
      <c r="U9" s="13">
        <f t="shared" si="1"/>
        <v>2025</v>
      </c>
      <c r="V9" s="13">
        <f>VLOOKUP(T9,A:S,19,FALSE)</f>
        <v>5173.7608404922939</v>
      </c>
      <c r="W9" s="22">
        <f>+V9-V8</f>
        <v>2724.2102266665202</v>
      </c>
      <c r="X9" s="22">
        <f ca="1">SUMIF(Z:AE,U9,AE:AE)</f>
        <v>2724.2102266674679</v>
      </c>
      <c r="Y9" s="14">
        <v>45367</v>
      </c>
      <c r="Z9" s="13">
        <f t="shared" ref="Z9:Z72" si="2">YEAR(Y9)</f>
        <v>2024</v>
      </c>
      <c r="AA9" s="22">
        <f t="shared" ref="AA9:AA72" si="3">+D9</f>
        <v>0</v>
      </c>
      <c r="AB9" s="22">
        <f t="shared" ref="AB9:AB72" si="4">+M9</f>
        <v>354.78119259837689</v>
      </c>
      <c r="AC9" s="22">
        <f t="shared" ref="AC9:AC72" si="5">+E9</f>
        <v>134.10577616912002</v>
      </c>
      <c r="AD9" s="22">
        <f t="shared" ref="AD9:AD72" si="6">+AA9+AB9+AC9</f>
        <v>488.88696876749691</v>
      </c>
      <c r="AE9" s="22">
        <f>+AD9*$C$4</f>
        <v>146.66609063024907</v>
      </c>
      <c r="AG9" s="47">
        <v>1</v>
      </c>
      <c r="AH9" s="36" t="s">
        <v>28</v>
      </c>
      <c r="AI9" s="37">
        <v>30000</v>
      </c>
      <c r="AJ9" s="37">
        <v>31000</v>
      </c>
      <c r="AK9" s="37">
        <v>32000</v>
      </c>
      <c r="AL9" s="37">
        <v>33000</v>
      </c>
      <c r="AM9" s="38">
        <v>34000</v>
      </c>
    </row>
    <row r="10" spans="1:39" ht="15" x14ac:dyDescent="0.25">
      <c r="A10" s="14">
        <v>45368</v>
      </c>
      <c r="B10" s="13">
        <v>506603.49843869515</v>
      </c>
      <c r="C10" s="13">
        <v>0</v>
      </c>
      <c r="D10" s="13">
        <v>0</v>
      </c>
      <c r="E10" s="13">
        <v>134.14128544068205</v>
      </c>
      <c r="F10" s="13">
        <v>0</v>
      </c>
      <c r="G10" s="13">
        <v>506737.63972413586</v>
      </c>
      <c r="H10" s="13">
        <v>518335.32238622865</v>
      </c>
      <c r="I10" s="13">
        <v>0</v>
      </c>
      <c r="J10" s="13">
        <v>0</v>
      </c>
      <c r="K10" s="13">
        <v>518335.32238622865</v>
      </c>
      <c r="L10" s="13">
        <v>709.56238519675378</v>
      </c>
      <c r="M10" s="13">
        <v>354.78119259837689</v>
      </c>
      <c r="N10" s="13">
        <v>0</v>
      </c>
      <c r="O10" s="13">
        <v>1064.3435777951306</v>
      </c>
      <c r="P10" s="22">
        <f>G10</f>
        <v>506737.63972413586</v>
      </c>
      <c r="Q10" s="22">
        <f>K10-O10</f>
        <v>517270.97880843352</v>
      </c>
      <c r="R10" s="22">
        <f>+P10-Q10</f>
        <v>-10533.339084297651</v>
      </c>
      <c r="S10" s="22">
        <f>+R10*$C$4</f>
        <v>-3160.0017252892953</v>
      </c>
      <c r="T10" s="14">
        <v>46387</v>
      </c>
      <c r="U10" s="13">
        <f t="shared" si="1"/>
        <v>2026</v>
      </c>
      <c r="V10" s="13">
        <f>VLOOKUP(T10,A:S,19,FALSE)</f>
        <v>4232.9015599484346</v>
      </c>
      <c r="W10" s="22">
        <f>+V10-V9</f>
        <v>-940.85928054385931</v>
      </c>
      <c r="X10" s="22">
        <f ca="1">SUMIF(Z:AE,U10,AE:AE)</f>
        <v>-940.85928054564283</v>
      </c>
      <c r="Y10" s="14">
        <v>45368</v>
      </c>
      <c r="Z10" s="13">
        <f t="shared" si="2"/>
        <v>2024</v>
      </c>
      <c r="AA10" s="22">
        <f t="shared" si="3"/>
        <v>0</v>
      </c>
      <c r="AB10" s="22">
        <f t="shared" si="4"/>
        <v>354.78119259837689</v>
      </c>
      <c r="AC10" s="22">
        <f t="shared" si="5"/>
        <v>134.14128544068205</v>
      </c>
      <c r="AD10" s="22">
        <f t="shared" si="6"/>
        <v>488.92247803905894</v>
      </c>
      <c r="AE10" s="22">
        <f t="shared" ref="AE10:AE73" si="7">+AD10*$C$4</f>
        <v>146.67674341171767</v>
      </c>
      <c r="AG10" s="47">
        <v>0.3</v>
      </c>
      <c r="AH10" s="45" t="s">
        <v>29</v>
      </c>
      <c r="AI10" s="33">
        <f>-AI25</f>
        <v>-11449.55061382587</v>
      </c>
      <c r="AJ10" s="33">
        <f t="shared" ref="AJ10:AM10" si="8">-AJ25</f>
        <v>-12024.210226667079</v>
      </c>
      <c r="AK10" s="33">
        <f t="shared" si="8"/>
        <v>-8659.1407194539661</v>
      </c>
      <c r="AL10" s="33">
        <f t="shared" si="8"/>
        <v>-4933.1109938271138</v>
      </c>
      <c r="AM10" s="44">
        <f t="shared" si="8"/>
        <v>-10933.987446224555</v>
      </c>
    </row>
    <row r="11" spans="1:39" x14ac:dyDescent="0.2">
      <c r="A11" s="14">
        <v>45369</v>
      </c>
      <c r="B11" s="13">
        <v>506737.63972413586</v>
      </c>
      <c r="C11" s="13">
        <v>0</v>
      </c>
      <c r="D11" s="13">
        <v>0</v>
      </c>
      <c r="E11" s="13">
        <v>134.1768041145861</v>
      </c>
      <c r="F11" s="13">
        <v>0</v>
      </c>
      <c r="G11" s="13">
        <v>506871.81652825046</v>
      </c>
      <c r="H11" s="13">
        <v>518335.32238622865</v>
      </c>
      <c r="I11" s="13">
        <v>0</v>
      </c>
      <c r="J11" s="13">
        <v>0</v>
      </c>
      <c r="K11" s="13">
        <v>518335.32238622865</v>
      </c>
      <c r="L11" s="13">
        <v>1064.3435777951306</v>
      </c>
      <c r="M11" s="13">
        <v>354.78119259837689</v>
      </c>
      <c r="N11" s="13">
        <v>0</v>
      </c>
      <c r="O11" s="13">
        <v>1419.1247703935076</v>
      </c>
      <c r="P11" s="22">
        <f>G11</f>
        <v>506871.81652825046</v>
      </c>
      <c r="Q11" s="22">
        <f t="shared" ref="Q11:Q15" si="9">K11-O11</f>
        <v>516916.19761583518</v>
      </c>
      <c r="R11" s="22">
        <f>+P11-Q11</f>
        <v>-10044.381087584712</v>
      </c>
      <c r="S11" s="22">
        <f t="shared" ref="S11:S74" si="10">+R11*$C$4</f>
        <v>-3013.3143262754134</v>
      </c>
      <c r="T11" s="14">
        <v>46752</v>
      </c>
      <c r="U11" s="13">
        <f t="shared" si="1"/>
        <v>2027</v>
      </c>
      <c r="V11" s="13">
        <f>VLOOKUP(T11,A:S,19,FALSE)</f>
        <v>-733.98744622167544</v>
      </c>
      <c r="W11" s="22">
        <f>+V11-V10</f>
        <v>-4966.8890061701104</v>
      </c>
      <c r="X11" s="22">
        <f ca="1">SUMIF(Z:AE,U11,AE:AE)</f>
        <v>-4966.8890061725051</v>
      </c>
      <c r="Y11" s="14">
        <v>45369</v>
      </c>
      <c r="Z11" s="13">
        <f t="shared" si="2"/>
        <v>2024</v>
      </c>
      <c r="AA11" s="22">
        <f t="shared" si="3"/>
        <v>0</v>
      </c>
      <c r="AB11" s="22">
        <f t="shared" si="4"/>
        <v>354.78119259837689</v>
      </c>
      <c r="AC11" s="22">
        <f t="shared" si="5"/>
        <v>134.1768041145861</v>
      </c>
      <c r="AD11" s="22">
        <f t="shared" si="6"/>
        <v>488.95799671296299</v>
      </c>
      <c r="AE11" s="22">
        <f t="shared" si="7"/>
        <v>146.68739901388889</v>
      </c>
      <c r="AH11" s="46" t="s">
        <v>30</v>
      </c>
      <c r="AI11" s="33">
        <f ca="1">+X8</f>
        <v>2449.5506138260844</v>
      </c>
      <c r="AJ11" s="39">
        <f ca="1">+X9</f>
        <v>2724.2102266674679</v>
      </c>
      <c r="AK11" s="39">
        <f ca="1">+X10</f>
        <v>-940.85928054564283</v>
      </c>
      <c r="AL11" s="39">
        <f ca="1">+X11</f>
        <v>-4966.8890061725051</v>
      </c>
      <c r="AM11" s="40">
        <f ca="1">+X12</f>
        <v>733.98744622455263</v>
      </c>
    </row>
    <row r="12" spans="1:39" ht="15.75" thickBot="1" x14ac:dyDescent="0.3">
      <c r="A12" s="14">
        <v>45370</v>
      </c>
      <c r="B12" s="13">
        <v>506871.81652825046</v>
      </c>
      <c r="C12" s="13">
        <v>0</v>
      </c>
      <c r="D12" s="13">
        <v>0</v>
      </c>
      <c r="E12" s="13">
        <v>134.21233219332169</v>
      </c>
      <c r="F12" s="13">
        <v>0</v>
      </c>
      <c r="G12" s="13">
        <v>507006.0288604438</v>
      </c>
      <c r="H12" s="13">
        <v>518335.32238622865</v>
      </c>
      <c r="I12" s="13">
        <v>0</v>
      </c>
      <c r="J12" s="13">
        <v>0</v>
      </c>
      <c r="K12" s="13">
        <v>518335.32238622865</v>
      </c>
      <c r="L12" s="13">
        <v>1419.1247703935076</v>
      </c>
      <c r="M12" s="13">
        <v>354.78119259837689</v>
      </c>
      <c r="N12" s="13">
        <v>0</v>
      </c>
      <c r="O12" s="13">
        <v>1773.9059629918845</v>
      </c>
      <c r="P12" s="22">
        <f>G12</f>
        <v>507006.0288604438</v>
      </c>
      <c r="Q12" s="22">
        <f t="shared" si="9"/>
        <v>516561.41642323678</v>
      </c>
      <c r="R12" s="22">
        <f>+P12-Q12</f>
        <v>-9555.387562792981</v>
      </c>
      <c r="S12" s="22">
        <f t="shared" si="10"/>
        <v>-2866.616268837894</v>
      </c>
      <c r="T12" s="14">
        <v>47118</v>
      </c>
      <c r="U12" s="13">
        <f t="shared" si="1"/>
        <v>2028</v>
      </c>
      <c r="V12" s="26">
        <v>0</v>
      </c>
      <c r="W12" s="22">
        <f>+V12-V11</f>
        <v>733.98744622167544</v>
      </c>
      <c r="X12" s="22">
        <f ca="1">SUMIF(Z:AE,U12,AE:AE)</f>
        <v>733.98744622455263</v>
      </c>
      <c r="Y12" s="14">
        <v>45370</v>
      </c>
      <c r="Z12" s="13">
        <f t="shared" si="2"/>
        <v>2024</v>
      </c>
      <c r="AA12" s="22">
        <f t="shared" si="3"/>
        <v>0</v>
      </c>
      <c r="AB12" s="22">
        <f t="shared" si="4"/>
        <v>354.78119259837689</v>
      </c>
      <c r="AC12" s="22">
        <f t="shared" si="5"/>
        <v>134.21233219332169</v>
      </c>
      <c r="AD12" s="22">
        <f t="shared" si="6"/>
        <v>488.99352479169858</v>
      </c>
      <c r="AE12" s="22">
        <f t="shared" si="7"/>
        <v>146.69805743750956</v>
      </c>
      <c r="AG12" s="47">
        <v>0.7</v>
      </c>
      <c r="AH12" s="41" t="s">
        <v>31</v>
      </c>
      <c r="AI12" s="42">
        <f ca="1">SUM(AI9:AI11)</f>
        <v>21000.000000000211</v>
      </c>
      <c r="AJ12" s="42">
        <f t="shared" ref="AJ12:AM12" ca="1" si="11">SUM(AJ9:AJ11)</f>
        <v>21700.000000000389</v>
      </c>
      <c r="AK12" s="42">
        <f t="shared" ca="1" si="11"/>
        <v>22400.000000000393</v>
      </c>
      <c r="AL12" s="42">
        <f t="shared" ca="1" si="11"/>
        <v>23100.000000000378</v>
      </c>
      <c r="AM12" s="43">
        <f t="shared" ca="1" si="11"/>
        <v>23799.999999999996</v>
      </c>
    </row>
    <row r="13" spans="1:39" ht="15" x14ac:dyDescent="0.25">
      <c r="A13" s="14">
        <v>45371</v>
      </c>
      <c r="B13" s="13">
        <v>507006.0288604438</v>
      </c>
      <c r="C13" s="13">
        <v>0</v>
      </c>
      <c r="D13" s="13">
        <v>0</v>
      </c>
      <c r="E13" s="13">
        <v>134.24786967937911</v>
      </c>
      <c r="F13" s="13">
        <v>0</v>
      </c>
      <c r="G13" s="13">
        <v>507140.27673012315</v>
      </c>
      <c r="H13" s="13">
        <v>518335.32238622865</v>
      </c>
      <c r="I13" s="13">
        <v>0</v>
      </c>
      <c r="J13" s="13">
        <v>0</v>
      </c>
      <c r="K13" s="13">
        <v>518335.32238622865</v>
      </c>
      <c r="L13" s="13">
        <v>1773.9059629918845</v>
      </c>
      <c r="M13" s="13">
        <v>354.78119259837689</v>
      </c>
      <c r="N13" s="13">
        <v>0</v>
      </c>
      <c r="O13" s="13">
        <v>2128.6871555902612</v>
      </c>
      <c r="P13" s="22">
        <f>G13</f>
        <v>507140.27673012315</v>
      </c>
      <c r="Q13" s="22">
        <f t="shared" si="9"/>
        <v>516206.63523063838</v>
      </c>
      <c r="R13" s="22">
        <f>+P13-Q13</f>
        <v>-9066.3585005152272</v>
      </c>
      <c r="S13" s="22">
        <f t="shared" si="10"/>
        <v>-2719.9075501545681</v>
      </c>
      <c r="W13" s="25">
        <f>SUM(W8:W12)</f>
        <v>0</v>
      </c>
      <c r="X13" s="25">
        <f ca="1">SUM(X8:X12)</f>
        <v>-4.2632564145606011E-11</v>
      </c>
      <c r="Y13" s="14">
        <v>45371</v>
      </c>
      <c r="Z13" s="13">
        <f t="shared" si="2"/>
        <v>2024</v>
      </c>
      <c r="AA13" s="22">
        <f t="shared" si="3"/>
        <v>0</v>
      </c>
      <c r="AB13" s="22">
        <f t="shared" si="4"/>
        <v>354.78119259837689</v>
      </c>
      <c r="AC13" s="22">
        <f t="shared" si="5"/>
        <v>134.24786967937911</v>
      </c>
      <c r="AD13" s="22">
        <f t="shared" si="6"/>
        <v>489.029062277756</v>
      </c>
      <c r="AE13" s="22">
        <f t="shared" si="7"/>
        <v>146.70871868332679</v>
      </c>
      <c r="AI13" s="48">
        <f ca="1">+AI12/AI9</f>
        <v>0.70000000000000706</v>
      </c>
      <c r="AJ13" s="48">
        <f t="shared" ref="AJ13:AM13" ca="1" si="12">+AJ12/AJ9</f>
        <v>0.70000000000001261</v>
      </c>
      <c r="AK13" s="48">
        <f t="shared" ca="1" si="12"/>
        <v>0.70000000000001228</v>
      </c>
      <c r="AL13" s="48">
        <f t="shared" ca="1" si="12"/>
        <v>0.7000000000000115</v>
      </c>
      <c r="AM13" s="48">
        <f t="shared" ca="1" si="12"/>
        <v>0.69999999999999984</v>
      </c>
    </row>
    <row r="14" spans="1:39" x14ac:dyDescent="0.2">
      <c r="A14" s="14">
        <v>45372</v>
      </c>
      <c r="B14" s="13">
        <v>507140.27673012315</v>
      </c>
      <c r="C14" s="13">
        <v>0</v>
      </c>
      <c r="D14" s="13">
        <v>0</v>
      </c>
      <c r="E14" s="13">
        <v>134.28341657524928</v>
      </c>
      <c r="F14" s="13">
        <v>0</v>
      </c>
      <c r="G14" s="13">
        <v>507274.56014669838</v>
      </c>
      <c r="H14" s="13">
        <v>518335.32238622865</v>
      </c>
      <c r="I14" s="13">
        <v>0</v>
      </c>
      <c r="J14" s="13">
        <v>0</v>
      </c>
      <c r="K14" s="13">
        <v>518335.32238622865</v>
      </c>
      <c r="L14" s="13">
        <v>2128.6871555902612</v>
      </c>
      <c r="M14" s="13">
        <v>354.78119259837689</v>
      </c>
      <c r="N14" s="13">
        <v>0</v>
      </c>
      <c r="O14" s="13">
        <v>2483.4683481886382</v>
      </c>
      <c r="P14" s="22">
        <f>G14</f>
        <v>507274.56014669838</v>
      </c>
      <c r="Q14" s="22">
        <f t="shared" si="9"/>
        <v>515851.85403804004</v>
      </c>
      <c r="R14" s="22">
        <f>+P14-Q14</f>
        <v>-8577.2938913416583</v>
      </c>
      <c r="S14" s="22">
        <f t="shared" si="10"/>
        <v>-2573.1881674024976</v>
      </c>
      <c r="Y14" s="14">
        <v>45372</v>
      </c>
      <c r="Z14" s="13">
        <f t="shared" si="2"/>
        <v>2024</v>
      </c>
      <c r="AA14" s="22">
        <f t="shared" si="3"/>
        <v>0</v>
      </c>
      <c r="AB14" s="22">
        <f t="shared" si="4"/>
        <v>354.78119259837689</v>
      </c>
      <c r="AC14" s="22">
        <f t="shared" si="5"/>
        <v>134.28341657524928</v>
      </c>
      <c r="AD14" s="22">
        <f t="shared" si="6"/>
        <v>489.0646091736262</v>
      </c>
      <c r="AE14" s="22">
        <f t="shared" si="7"/>
        <v>146.71938275208785</v>
      </c>
    </row>
    <row r="15" spans="1:39" x14ac:dyDescent="0.2">
      <c r="A15" s="14">
        <v>45373</v>
      </c>
      <c r="B15" s="13">
        <v>507274.56014669838</v>
      </c>
      <c r="C15" s="13">
        <v>0</v>
      </c>
      <c r="D15" s="13">
        <v>0</v>
      </c>
      <c r="E15" s="13">
        <v>134.31897288342378</v>
      </c>
      <c r="F15" s="13">
        <v>0</v>
      </c>
      <c r="G15" s="13">
        <v>507408.87911958178</v>
      </c>
      <c r="H15" s="13">
        <v>518335.32238622865</v>
      </c>
      <c r="I15" s="13">
        <v>0</v>
      </c>
      <c r="J15" s="13">
        <v>0</v>
      </c>
      <c r="K15" s="13">
        <v>518335.32238622865</v>
      </c>
      <c r="L15" s="13">
        <v>2483.4683481886382</v>
      </c>
      <c r="M15" s="13">
        <v>354.78119259837689</v>
      </c>
      <c r="N15" s="13">
        <v>0</v>
      </c>
      <c r="O15" s="13">
        <v>2838.2495407870151</v>
      </c>
      <c r="P15" s="22">
        <f>G15</f>
        <v>507408.87911958178</v>
      </c>
      <c r="Q15" s="22">
        <f t="shared" si="9"/>
        <v>515497.07284544164</v>
      </c>
      <c r="R15" s="22">
        <f>+P15-Q15</f>
        <v>-8088.1937258598628</v>
      </c>
      <c r="S15" s="22">
        <f t="shared" si="10"/>
        <v>-2426.4581177579589</v>
      </c>
      <c r="V15" t="s">
        <v>33</v>
      </c>
      <c r="W15" t="s">
        <v>34</v>
      </c>
      <c r="X15" t="s">
        <v>22</v>
      </c>
      <c r="Y15" s="14">
        <v>45373</v>
      </c>
      <c r="Z15" s="13">
        <f t="shared" si="2"/>
        <v>2024</v>
      </c>
      <c r="AA15" s="22">
        <f t="shared" si="3"/>
        <v>0</v>
      </c>
      <c r="AB15" s="22">
        <f t="shared" si="4"/>
        <v>354.78119259837689</v>
      </c>
      <c r="AC15" s="22">
        <f t="shared" si="5"/>
        <v>134.31897288342378</v>
      </c>
      <c r="AD15" s="22">
        <f t="shared" si="6"/>
        <v>489.10016548180067</v>
      </c>
      <c r="AE15" s="22">
        <f t="shared" si="7"/>
        <v>146.7300496445402</v>
      </c>
    </row>
    <row r="16" spans="1:39" x14ac:dyDescent="0.2">
      <c r="A16" s="14">
        <v>45374</v>
      </c>
      <c r="B16" s="13">
        <v>507408.87911958178</v>
      </c>
      <c r="C16" s="13">
        <v>0</v>
      </c>
      <c r="D16" s="13">
        <v>0</v>
      </c>
      <c r="E16" s="13">
        <v>134.35453860639484</v>
      </c>
      <c r="F16" s="13">
        <v>0</v>
      </c>
      <c r="G16" s="13">
        <v>507543.2336581882</v>
      </c>
      <c r="H16" s="13">
        <v>518335.32238622865</v>
      </c>
      <c r="I16" s="13">
        <v>0</v>
      </c>
      <c r="J16" s="13">
        <v>0</v>
      </c>
      <c r="K16" s="13">
        <v>518335.32238622865</v>
      </c>
      <c r="L16" s="13">
        <v>2838.2495407870151</v>
      </c>
      <c r="M16" s="13">
        <v>354.78119259837689</v>
      </c>
      <c r="N16" s="13">
        <v>0</v>
      </c>
      <c r="O16" s="13">
        <v>3193.0307333853921</v>
      </c>
      <c r="P16" s="22">
        <f t="shared" ref="P16:P79" si="13">G16</f>
        <v>507543.2336581882</v>
      </c>
      <c r="Q16" s="22">
        <f t="shared" ref="Q16:Q79" si="14">K16-O16</f>
        <v>515142.29165284324</v>
      </c>
      <c r="R16" s="22">
        <f>+P16-Q16</f>
        <v>-7599.0579946550424</v>
      </c>
      <c r="S16" s="22">
        <f t="shared" si="10"/>
        <v>-2279.7173983965126</v>
      </c>
      <c r="U16" s="13">
        <f>+U8</f>
        <v>2024</v>
      </c>
      <c r="V16" s="22">
        <f>-SUMIF(Z:Z,U16,AA:AA)</f>
        <v>132000</v>
      </c>
      <c r="W16" s="22">
        <f>SUMIF(Z:Z,U16,AB:AB)</f>
        <v>103596.10823872528</v>
      </c>
      <c r="X16" s="22">
        <f>SUMIF(Z:Z,U16,AC:AC)</f>
        <v>36569.060474027618</v>
      </c>
      <c r="Y16" s="14">
        <v>45374</v>
      </c>
      <c r="Z16" s="13">
        <f t="shared" si="2"/>
        <v>2024</v>
      </c>
      <c r="AA16" s="22">
        <f t="shared" si="3"/>
        <v>0</v>
      </c>
      <c r="AB16" s="22">
        <f t="shared" si="4"/>
        <v>354.78119259837689</v>
      </c>
      <c r="AC16" s="22">
        <f t="shared" si="5"/>
        <v>134.35453860639484</v>
      </c>
      <c r="AD16" s="22">
        <f t="shared" si="6"/>
        <v>489.13573120477173</v>
      </c>
      <c r="AE16" s="22">
        <f t="shared" si="7"/>
        <v>146.7407193614315</v>
      </c>
    </row>
    <row r="17" spans="1:39" x14ac:dyDescent="0.2">
      <c r="A17" s="14">
        <v>45375</v>
      </c>
      <c r="B17" s="13">
        <v>507543.2336581882</v>
      </c>
      <c r="C17" s="13">
        <v>0</v>
      </c>
      <c r="D17" s="13">
        <v>0</v>
      </c>
      <c r="E17" s="13">
        <v>134.39011374665543</v>
      </c>
      <c r="F17" s="13">
        <v>0</v>
      </c>
      <c r="G17" s="13">
        <v>507677.62377193483</v>
      </c>
      <c r="H17" s="13">
        <v>518335.32238622865</v>
      </c>
      <c r="I17" s="13">
        <v>0</v>
      </c>
      <c r="J17" s="13">
        <v>0</v>
      </c>
      <c r="K17" s="13">
        <v>518335.32238622865</v>
      </c>
      <c r="L17" s="13">
        <v>3193.0307333853921</v>
      </c>
      <c r="M17" s="13">
        <v>354.78119259837689</v>
      </c>
      <c r="N17" s="13">
        <v>0</v>
      </c>
      <c r="O17" s="13">
        <v>3547.811925983769</v>
      </c>
      <c r="P17" s="22">
        <f t="shared" si="13"/>
        <v>507677.62377193483</v>
      </c>
      <c r="Q17" s="22">
        <f t="shared" si="14"/>
        <v>514787.5104602449</v>
      </c>
      <c r="R17" s="22">
        <f>+P17-Q17</f>
        <v>-7109.8866883100709</v>
      </c>
      <c r="S17" s="22">
        <f t="shared" si="10"/>
        <v>-2132.9660064930213</v>
      </c>
      <c r="U17" s="13">
        <f>+U9</f>
        <v>2025</v>
      </c>
      <c r="V17" s="22">
        <f t="shared" ref="V17:V20" si="15">-SUMIF(Z:Z,U17,AA:AA)</f>
        <v>156000</v>
      </c>
      <c r="W17" s="22">
        <f t="shared" ref="W17:W20" si="16">SUMIF(Z:Z,U17,AB:AB)</f>
        <v>129495.13529840627</v>
      </c>
      <c r="X17" s="22">
        <f>SUMIF(Z:Z,U17,AC:AC)</f>
        <v>35585.565457150646</v>
      </c>
      <c r="Y17" s="14">
        <v>45375</v>
      </c>
      <c r="Z17" s="13">
        <f t="shared" si="2"/>
        <v>2024</v>
      </c>
      <c r="AA17" s="22">
        <f t="shared" si="3"/>
        <v>0</v>
      </c>
      <c r="AB17" s="22">
        <f t="shared" si="4"/>
        <v>354.78119259837689</v>
      </c>
      <c r="AC17" s="22">
        <f t="shared" si="5"/>
        <v>134.39011374665543</v>
      </c>
      <c r="AD17" s="22">
        <f t="shared" si="6"/>
        <v>489.17130634503235</v>
      </c>
      <c r="AE17" s="22">
        <f t="shared" si="7"/>
        <v>146.7513919035097</v>
      </c>
    </row>
    <row r="18" spans="1:39" ht="15" thickBot="1" x14ac:dyDescent="0.25">
      <c r="A18" s="14">
        <v>45376</v>
      </c>
      <c r="B18" s="13">
        <v>507677.62377193483</v>
      </c>
      <c r="C18" s="13">
        <v>0</v>
      </c>
      <c r="D18" s="13">
        <v>0</v>
      </c>
      <c r="E18" s="13">
        <v>134.42569830669905</v>
      </c>
      <c r="F18" s="13">
        <v>0</v>
      </c>
      <c r="G18" s="13">
        <v>507812.04947024153</v>
      </c>
      <c r="H18" s="13">
        <v>518335.32238622865</v>
      </c>
      <c r="I18" s="13">
        <v>0</v>
      </c>
      <c r="J18" s="13">
        <v>0</v>
      </c>
      <c r="K18" s="13">
        <v>518335.32238622865</v>
      </c>
      <c r="L18" s="13">
        <v>3547.811925983769</v>
      </c>
      <c r="M18" s="13">
        <v>354.78119259837689</v>
      </c>
      <c r="N18" s="13">
        <v>0</v>
      </c>
      <c r="O18" s="13">
        <v>3902.593118582146</v>
      </c>
      <c r="P18" s="22">
        <f t="shared" si="13"/>
        <v>507812.04947024153</v>
      </c>
      <c r="Q18" s="22">
        <f t="shared" si="14"/>
        <v>514432.7292676465</v>
      </c>
      <c r="R18" s="22">
        <f>+P18-Q18</f>
        <v>-6620.6797974049696</v>
      </c>
      <c r="S18" s="22">
        <f t="shared" si="10"/>
        <v>-1986.2039392214908</v>
      </c>
      <c r="U18" s="13">
        <f>+U10</f>
        <v>2026</v>
      </c>
      <c r="V18" s="22">
        <f t="shared" si="15"/>
        <v>156000</v>
      </c>
      <c r="W18" s="22">
        <f t="shared" si="16"/>
        <v>129495.13529840627</v>
      </c>
      <c r="X18" s="22">
        <f>SUMIF(Z:Z,U18,AC:AC)</f>
        <v>23368.667099773618</v>
      </c>
      <c r="Y18" s="14">
        <v>45376</v>
      </c>
      <c r="Z18" s="13">
        <f t="shared" si="2"/>
        <v>2024</v>
      </c>
      <c r="AA18" s="22">
        <f t="shared" si="3"/>
        <v>0</v>
      </c>
      <c r="AB18" s="22">
        <f t="shared" si="4"/>
        <v>354.78119259837689</v>
      </c>
      <c r="AC18" s="22">
        <f t="shared" si="5"/>
        <v>134.42569830669905</v>
      </c>
      <c r="AD18" s="22">
        <f t="shared" si="6"/>
        <v>489.20689090507597</v>
      </c>
      <c r="AE18" s="22">
        <f t="shared" si="7"/>
        <v>146.7620672715228</v>
      </c>
    </row>
    <row r="19" spans="1:39" ht="15" x14ac:dyDescent="0.25">
      <c r="A19" s="14">
        <v>45377</v>
      </c>
      <c r="B19" s="13">
        <v>507812.04947024153</v>
      </c>
      <c r="C19" s="13">
        <v>0</v>
      </c>
      <c r="D19" s="13">
        <v>0</v>
      </c>
      <c r="E19" s="13">
        <v>134.46129228901992</v>
      </c>
      <c r="F19" s="13">
        <v>0</v>
      </c>
      <c r="G19" s="13">
        <v>507946.51076253055</v>
      </c>
      <c r="H19" s="13">
        <v>518335.32238622865</v>
      </c>
      <c r="I19" s="13">
        <v>0</v>
      </c>
      <c r="J19" s="13">
        <v>0</v>
      </c>
      <c r="K19" s="13">
        <v>518335.32238622865</v>
      </c>
      <c r="L19" s="13">
        <v>3902.593118582146</v>
      </c>
      <c r="M19" s="13">
        <v>354.78119259837689</v>
      </c>
      <c r="N19" s="13">
        <v>0</v>
      </c>
      <c r="O19" s="13">
        <v>4257.3743111805225</v>
      </c>
      <c r="P19" s="22">
        <f t="shared" si="13"/>
        <v>507946.51076253055</v>
      </c>
      <c r="Q19" s="22">
        <f t="shared" si="14"/>
        <v>514077.94807504816</v>
      </c>
      <c r="R19" s="22">
        <f>+P19-Q19</f>
        <v>-6131.4373125176062</v>
      </c>
      <c r="S19" s="22">
        <f t="shared" si="10"/>
        <v>-1839.4311937552818</v>
      </c>
      <c r="U19" s="13">
        <f>+U11</f>
        <v>2027</v>
      </c>
      <c r="V19" s="22">
        <f t="shared" si="15"/>
        <v>156000</v>
      </c>
      <c r="W19" s="22">
        <f t="shared" si="16"/>
        <v>129495.13529840627</v>
      </c>
      <c r="X19" s="22">
        <f>SUMIF(Z:Z,U19,AC:AC)</f>
        <v>9948.5680143507707</v>
      </c>
      <c r="Y19" s="14">
        <v>45377</v>
      </c>
      <c r="Z19" s="13">
        <f t="shared" si="2"/>
        <v>2024</v>
      </c>
      <c r="AA19" s="22">
        <f t="shared" si="3"/>
        <v>0</v>
      </c>
      <c r="AB19" s="22">
        <f t="shared" si="4"/>
        <v>354.78119259837689</v>
      </c>
      <c r="AC19" s="22">
        <f t="shared" si="5"/>
        <v>134.46129228901992</v>
      </c>
      <c r="AD19" s="22">
        <f t="shared" si="6"/>
        <v>489.24248488739681</v>
      </c>
      <c r="AE19" s="22">
        <f t="shared" si="7"/>
        <v>146.77274546621905</v>
      </c>
      <c r="AH19" s="49" t="s">
        <v>32</v>
      </c>
      <c r="AI19" s="50">
        <v>2024</v>
      </c>
      <c r="AJ19" s="51">
        <f>+AI19+1</f>
        <v>2025</v>
      </c>
      <c r="AK19" s="51">
        <f t="shared" ref="AK19:AM19" si="17">+AJ19+1</f>
        <v>2026</v>
      </c>
      <c r="AL19" s="51">
        <f t="shared" si="17"/>
        <v>2027</v>
      </c>
      <c r="AM19" s="52">
        <f t="shared" si="17"/>
        <v>2028</v>
      </c>
    </row>
    <row r="20" spans="1:39" ht="15" x14ac:dyDescent="0.25">
      <c r="A20" s="14">
        <v>45378</v>
      </c>
      <c r="B20" s="13">
        <v>507946.51076253055</v>
      </c>
      <c r="C20" s="13">
        <v>0</v>
      </c>
      <c r="D20" s="13">
        <v>0</v>
      </c>
      <c r="E20" s="13">
        <v>134.49689569611294</v>
      </c>
      <c r="F20" s="13">
        <v>0</v>
      </c>
      <c r="G20" s="13">
        <v>508081.00765822665</v>
      </c>
      <c r="H20" s="13">
        <v>518335.32238622865</v>
      </c>
      <c r="I20" s="13">
        <v>0</v>
      </c>
      <c r="J20" s="13">
        <v>0</v>
      </c>
      <c r="K20" s="13">
        <v>518335.32238622865</v>
      </c>
      <c r="L20" s="13">
        <v>4257.3743111805225</v>
      </c>
      <c r="M20" s="13">
        <v>354.78119259837689</v>
      </c>
      <c r="N20" s="13">
        <v>0</v>
      </c>
      <c r="O20" s="13">
        <v>4612.1555037788994</v>
      </c>
      <c r="P20" s="22">
        <f t="shared" si="13"/>
        <v>508081.00765822665</v>
      </c>
      <c r="Q20" s="22">
        <f t="shared" si="14"/>
        <v>513723.16688244976</v>
      </c>
      <c r="R20" s="22">
        <f>+P20-Q20</f>
        <v>-5642.1592242231127</v>
      </c>
      <c r="S20" s="22">
        <f t="shared" si="10"/>
        <v>-1692.6477672669337</v>
      </c>
      <c r="U20" s="13">
        <f>+U12</f>
        <v>2028</v>
      </c>
      <c r="V20" s="22">
        <f t="shared" si="15"/>
        <v>24000</v>
      </c>
      <c r="W20" s="22">
        <f t="shared" si="16"/>
        <v>26253.80825227989</v>
      </c>
      <c r="X20" s="22">
        <f>SUMIF(Z:Z,U20,AC:AC)</f>
        <v>192.81656846862109</v>
      </c>
      <c r="Y20" s="14">
        <v>45378</v>
      </c>
      <c r="Z20" s="13">
        <f t="shared" si="2"/>
        <v>2024</v>
      </c>
      <c r="AA20" s="22">
        <f t="shared" si="3"/>
        <v>0</v>
      </c>
      <c r="AB20" s="22">
        <f t="shared" si="4"/>
        <v>354.78119259837689</v>
      </c>
      <c r="AC20" s="22">
        <f t="shared" si="5"/>
        <v>134.49689569611294</v>
      </c>
      <c r="AD20" s="22">
        <f t="shared" si="6"/>
        <v>489.27808829448986</v>
      </c>
      <c r="AE20" s="22">
        <f t="shared" si="7"/>
        <v>146.78342648834695</v>
      </c>
      <c r="AH20" s="36" t="s">
        <v>28</v>
      </c>
      <c r="AI20" s="37">
        <f>+AI9</f>
        <v>30000</v>
      </c>
      <c r="AJ20" s="37">
        <f t="shared" ref="AJ20:AM20" si="18">+AJ9</f>
        <v>31000</v>
      </c>
      <c r="AK20" s="37">
        <f t="shared" si="18"/>
        <v>32000</v>
      </c>
      <c r="AL20" s="37">
        <f t="shared" si="18"/>
        <v>33000</v>
      </c>
      <c r="AM20" s="38">
        <f t="shared" si="18"/>
        <v>34000</v>
      </c>
    </row>
    <row r="21" spans="1:39" x14ac:dyDescent="0.2">
      <c r="A21" s="14">
        <v>45379</v>
      </c>
      <c r="B21" s="13">
        <v>508081.00765822665</v>
      </c>
      <c r="C21" s="13">
        <v>0</v>
      </c>
      <c r="D21" s="13">
        <v>0</v>
      </c>
      <c r="E21" s="13">
        <v>134.53250853047365</v>
      </c>
      <c r="F21" s="13">
        <v>0</v>
      </c>
      <c r="G21" s="13">
        <v>508215.54016675713</v>
      </c>
      <c r="H21" s="13">
        <v>518335.32238622865</v>
      </c>
      <c r="I21" s="13">
        <v>0</v>
      </c>
      <c r="J21" s="13">
        <v>0</v>
      </c>
      <c r="K21" s="13">
        <v>518335.32238622865</v>
      </c>
      <c r="L21" s="13">
        <v>4612.1555037788994</v>
      </c>
      <c r="M21" s="13">
        <v>354.78119259837689</v>
      </c>
      <c r="N21" s="13">
        <v>0</v>
      </c>
      <c r="O21" s="13">
        <v>4966.9366963772763</v>
      </c>
      <c r="P21" s="22">
        <f t="shared" si="13"/>
        <v>508215.54016675713</v>
      </c>
      <c r="Q21" s="22">
        <f t="shared" si="14"/>
        <v>513368.38568985136</v>
      </c>
      <c r="R21" s="22">
        <f>+P21-Q21</f>
        <v>-5152.8455230942345</v>
      </c>
      <c r="S21" s="22">
        <f t="shared" si="10"/>
        <v>-1545.8536569282703</v>
      </c>
      <c r="Y21" s="14">
        <v>45379</v>
      </c>
      <c r="Z21" s="13">
        <f t="shared" si="2"/>
        <v>2024</v>
      </c>
      <c r="AA21" s="22">
        <f t="shared" si="3"/>
        <v>0</v>
      </c>
      <c r="AB21" s="22">
        <f t="shared" si="4"/>
        <v>354.78119259837689</v>
      </c>
      <c r="AC21" s="22">
        <f t="shared" si="5"/>
        <v>134.53250853047365</v>
      </c>
      <c r="AD21" s="22">
        <f t="shared" si="6"/>
        <v>489.31370112885054</v>
      </c>
      <c r="AE21" s="22">
        <f t="shared" si="7"/>
        <v>146.79411033865514</v>
      </c>
      <c r="AH21" s="32" t="s">
        <v>35</v>
      </c>
      <c r="AI21" s="39">
        <f>+W16</f>
        <v>103596.10823872528</v>
      </c>
      <c r="AJ21" s="39">
        <f>+W17</f>
        <v>129495.13529840627</v>
      </c>
      <c r="AK21" s="39">
        <f>+W18</f>
        <v>129495.13529840627</v>
      </c>
      <c r="AL21" s="39">
        <f>+W19</f>
        <v>129495.13529840627</v>
      </c>
      <c r="AM21" s="40">
        <f>+W20</f>
        <v>26253.80825227989</v>
      </c>
    </row>
    <row r="22" spans="1:39" x14ac:dyDescent="0.2">
      <c r="A22" s="14">
        <v>45380</v>
      </c>
      <c r="B22" s="13">
        <v>508215.54016675713</v>
      </c>
      <c r="C22" s="13">
        <v>0</v>
      </c>
      <c r="D22" s="13">
        <v>0</v>
      </c>
      <c r="E22" s="13">
        <v>134.56813079459826</v>
      </c>
      <c r="F22" s="13">
        <v>0</v>
      </c>
      <c r="G22" s="13">
        <v>508350.10829755175</v>
      </c>
      <c r="H22" s="13">
        <v>518335.32238622865</v>
      </c>
      <c r="I22" s="13">
        <v>0</v>
      </c>
      <c r="J22" s="13">
        <v>0</v>
      </c>
      <c r="K22" s="13">
        <v>518335.32238622865</v>
      </c>
      <c r="L22" s="13">
        <v>4966.9366963772763</v>
      </c>
      <c r="M22" s="13">
        <v>354.78119259837689</v>
      </c>
      <c r="N22" s="13">
        <v>0</v>
      </c>
      <c r="O22" s="13">
        <v>5321.7178889756533</v>
      </c>
      <c r="P22" s="22">
        <f t="shared" si="13"/>
        <v>508350.10829755175</v>
      </c>
      <c r="Q22" s="22">
        <f t="shared" si="14"/>
        <v>513013.60449725302</v>
      </c>
      <c r="R22" s="22">
        <f>+P22-Q22</f>
        <v>-4663.4961997012724</v>
      </c>
      <c r="S22" s="22">
        <f t="shared" si="10"/>
        <v>-1399.0488599103817</v>
      </c>
      <c r="Y22" s="14">
        <v>45380</v>
      </c>
      <c r="Z22" s="13">
        <f t="shared" si="2"/>
        <v>2024</v>
      </c>
      <c r="AA22" s="22">
        <f t="shared" si="3"/>
        <v>0</v>
      </c>
      <c r="AB22" s="22">
        <f t="shared" si="4"/>
        <v>354.78119259837689</v>
      </c>
      <c r="AC22" s="22">
        <f t="shared" si="5"/>
        <v>134.56813079459826</v>
      </c>
      <c r="AD22" s="22">
        <f t="shared" si="6"/>
        <v>489.34932339297518</v>
      </c>
      <c r="AE22" s="22">
        <f t="shared" si="7"/>
        <v>146.80479701789255</v>
      </c>
      <c r="AH22" s="32" t="s">
        <v>36</v>
      </c>
      <c r="AI22" s="39">
        <f>+X16</f>
        <v>36569.060474027618</v>
      </c>
      <c r="AJ22" s="39">
        <f>+X17</f>
        <v>35585.565457150646</v>
      </c>
      <c r="AK22" s="39">
        <f>+X18</f>
        <v>23368.667099773618</v>
      </c>
      <c r="AL22" s="39">
        <f>+X19</f>
        <v>9948.5680143507707</v>
      </c>
      <c r="AM22" s="40">
        <f>+X20</f>
        <v>192.81656846862109</v>
      </c>
    </row>
    <row r="23" spans="1:39" x14ac:dyDescent="0.2">
      <c r="A23" s="14">
        <v>45381</v>
      </c>
      <c r="B23" s="13">
        <v>508350.10829755175</v>
      </c>
      <c r="C23" s="13">
        <v>0</v>
      </c>
      <c r="D23" s="13">
        <v>0</v>
      </c>
      <c r="E23" s="13">
        <v>134.60376249098366</v>
      </c>
      <c r="F23" s="13">
        <v>0</v>
      </c>
      <c r="G23" s="13">
        <v>508484.71206004272</v>
      </c>
      <c r="H23" s="13">
        <v>518335.32238622865</v>
      </c>
      <c r="I23" s="13">
        <v>0</v>
      </c>
      <c r="J23" s="13">
        <v>0</v>
      </c>
      <c r="K23" s="13">
        <v>518335.32238622865</v>
      </c>
      <c r="L23" s="13">
        <v>5321.7178889756533</v>
      </c>
      <c r="M23" s="13">
        <v>354.78119259837689</v>
      </c>
      <c r="N23" s="13">
        <v>0</v>
      </c>
      <c r="O23" s="13">
        <v>5676.4990815740302</v>
      </c>
      <c r="P23" s="22">
        <f t="shared" si="13"/>
        <v>508484.71206004272</v>
      </c>
      <c r="Q23" s="22">
        <f t="shared" si="14"/>
        <v>512658.82330465462</v>
      </c>
      <c r="R23" s="22">
        <f>+P23-Q23</f>
        <v>-4174.1112446119078</v>
      </c>
      <c r="S23" s="22">
        <f t="shared" si="10"/>
        <v>-1252.2333733835724</v>
      </c>
      <c r="Y23" s="14">
        <v>45381</v>
      </c>
      <c r="Z23" s="13">
        <f t="shared" si="2"/>
        <v>2024</v>
      </c>
      <c r="AA23" s="22">
        <f t="shared" si="3"/>
        <v>0</v>
      </c>
      <c r="AB23" s="22">
        <f t="shared" si="4"/>
        <v>354.78119259837689</v>
      </c>
      <c r="AC23" s="22">
        <f t="shared" si="5"/>
        <v>134.60376249098366</v>
      </c>
      <c r="AD23" s="22">
        <f t="shared" si="6"/>
        <v>489.38495508936057</v>
      </c>
      <c r="AE23" s="22">
        <f t="shared" si="7"/>
        <v>146.81548652680817</v>
      </c>
      <c r="AH23" s="32" t="s">
        <v>37</v>
      </c>
      <c r="AI23" s="39">
        <f>-V16</f>
        <v>-132000</v>
      </c>
      <c r="AJ23" s="39">
        <f>-V17</f>
        <v>-156000</v>
      </c>
      <c r="AK23" s="39">
        <f>-V18</f>
        <v>-156000</v>
      </c>
      <c r="AL23" s="39">
        <f>-V19</f>
        <v>-156000</v>
      </c>
      <c r="AM23" s="40">
        <f>-V20</f>
        <v>-24000</v>
      </c>
    </row>
    <row r="24" spans="1:39" ht="15" x14ac:dyDescent="0.25">
      <c r="A24" s="14">
        <v>45382</v>
      </c>
      <c r="B24" s="13">
        <v>508484.71206004272</v>
      </c>
      <c r="C24" s="13">
        <v>0</v>
      </c>
      <c r="D24" s="13">
        <v>0</v>
      </c>
      <c r="E24" s="13">
        <v>134.6394036221273</v>
      </c>
      <c r="F24" s="13">
        <v>0</v>
      </c>
      <c r="G24" s="13">
        <v>508619.35146366485</v>
      </c>
      <c r="H24" s="13">
        <v>518335.32238622865</v>
      </c>
      <c r="I24" s="13">
        <v>0</v>
      </c>
      <c r="J24" s="13">
        <v>0</v>
      </c>
      <c r="K24" s="13">
        <v>518335.32238622865</v>
      </c>
      <c r="L24" s="13">
        <v>5676.4990815740302</v>
      </c>
      <c r="M24" s="13">
        <v>354.78119259837689</v>
      </c>
      <c r="N24" s="13">
        <v>0</v>
      </c>
      <c r="O24" s="13">
        <v>6031.2802741724072</v>
      </c>
      <c r="P24" s="22">
        <f t="shared" si="13"/>
        <v>508619.35146366485</v>
      </c>
      <c r="Q24" s="22">
        <f t="shared" si="14"/>
        <v>512304.04211205622</v>
      </c>
      <c r="R24" s="22">
        <f>+P24-Q24</f>
        <v>-3684.6906483913772</v>
      </c>
      <c r="S24" s="22">
        <f t="shared" si="10"/>
        <v>-1105.407194517413</v>
      </c>
      <c r="Y24" s="14">
        <v>45382</v>
      </c>
      <c r="Z24" s="13">
        <f t="shared" si="2"/>
        <v>2024</v>
      </c>
      <c r="AA24" s="22">
        <f t="shared" si="3"/>
        <v>0</v>
      </c>
      <c r="AB24" s="22">
        <f t="shared" si="4"/>
        <v>354.78119259837689</v>
      </c>
      <c r="AC24" s="22">
        <f t="shared" si="5"/>
        <v>134.6394036221273</v>
      </c>
      <c r="AD24" s="22">
        <f t="shared" si="6"/>
        <v>489.42059622050419</v>
      </c>
      <c r="AE24" s="22">
        <f t="shared" si="7"/>
        <v>146.82617886615125</v>
      </c>
      <c r="AH24" s="36" t="s">
        <v>38</v>
      </c>
      <c r="AI24" s="53">
        <f>SUM(AI20:AI23)</f>
        <v>38165.1687127529</v>
      </c>
      <c r="AJ24" s="53">
        <f t="shared" ref="AJ24:AM24" si="19">SUM(AJ20:AJ23)</f>
        <v>40080.700755556929</v>
      </c>
      <c r="AK24" s="53">
        <f t="shared" si="19"/>
        <v>28863.802398179891</v>
      </c>
      <c r="AL24" s="53">
        <f t="shared" si="19"/>
        <v>16443.703312757047</v>
      </c>
      <c r="AM24" s="54">
        <f t="shared" si="19"/>
        <v>36446.624820748519</v>
      </c>
    </row>
    <row r="25" spans="1:39" ht="15.75" thickBot="1" x14ac:dyDescent="0.3">
      <c r="A25" s="14">
        <v>45383</v>
      </c>
      <c r="B25" s="13">
        <v>508619.35146366485</v>
      </c>
      <c r="C25" s="13">
        <v>0</v>
      </c>
      <c r="D25" s="13">
        <v>0</v>
      </c>
      <c r="E25" s="13">
        <v>134.67505419052745</v>
      </c>
      <c r="F25" s="13">
        <v>0</v>
      </c>
      <c r="G25" s="13">
        <v>508754.02651785535</v>
      </c>
      <c r="H25" s="13">
        <v>518335.32238622865</v>
      </c>
      <c r="I25" s="13">
        <v>0</v>
      </c>
      <c r="J25" s="13">
        <v>0</v>
      </c>
      <c r="K25" s="13">
        <v>518335.32238622865</v>
      </c>
      <c r="L25" s="13">
        <v>6031.2802741724072</v>
      </c>
      <c r="M25" s="13">
        <v>354.78119259837689</v>
      </c>
      <c r="N25" s="13">
        <v>0</v>
      </c>
      <c r="O25" s="13">
        <v>6386.0614667707841</v>
      </c>
      <c r="P25" s="22">
        <f t="shared" si="13"/>
        <v>508754.02651785535</v>
      </c>
      <c r="Q25" s="22">
        <f t="shared" si="14"/>
        <v>511949.26091945788</v>
      </c>
      <c r="R25" s="22">
        <f>+P25-Q25</f>
        <v>-3195.2344016025309</v>
      </c>
      <c r="S25" s="22">
        <f t="shared" si="10"/>
        <v>-958.57032048075916</v>
      </c>
      <c r="Y25" s="14">
        <v>45383</v>
      </c>
      <c r="Z25" s="13">
        <f t="shared" si="2"/>
        <v>2024</v>
      </c>
      <c r="AA25" s="22">
        <f t="shared" si="3"/>
        <v>0</v>
      </c>
      <c r="AB25" s="22">
        <f t="shared" si="4"/>
        <v>354.78119259837689</v>
      </c>
      <c r="AC25" s="22">
        <f t="shared" si="5"/>
        <v>134.67505419052745</v>
      </c>
      <c r="AD25" s="22">
        <f t="shared" si="6"/>
        <v>489.45624678890431</v>
      </c>
      <c r="AE25" s="22">
        <f t="shared" si="7"/>
        <v>146.83687403667128</v>
      </c>
      <c r="AH25" s="55" t="s">
        <v>29</v>
      </c>
      <c r="AI25" s="56">
        <f>+AI24*$C$4</f>
        <v>11449.55061382587</v>
      </c>
      <c r="AJ25" s="56">
        <f t="shared" ref="AJ25:AM25" si="20">+AJ24*$C$4</f>
        <v>12024.210226667079</v>
      </c>
      <c r="AK25" s="56">
        <f t="shared" si="20"/>
        <v>8659.1407194539661</v>
      </c>
      <c r="AL25" s="56">
        <f t="shared" si="20"/>
        <v>4933.1109938271138</v>
      </c>
      <c r="AM25" s="57">
        <f t="shared" si="20"/>
        <v>10933.987446224555</v>
      </c>
    </row>
    <row r="26" spans="1:39" x14ac:dyDescent="0.2">
      <c r="A26" s="14">
        <v>45384</v>
      </c>
      <c r="B26" s="13">
        <v>508754.02651785535</v>
      </c>
      <c r="C26" s="13">
        <v>0</v>
      </c>
      <c r="D26" s="13">
        <v>0</v>
      </c>
      <c r="E26" s="13">
        <v>134.71071419868292</v>
      </c>
      <c r="F26" s="13">
        <v>0</v>
      </c>
      <c r="G26" s="13">
        <v>508888.73723205406</v>
      </c>
      <c r="H26" s="13">
        <v>518335.32238622865</v>
      </c>
      <c r="I26" s="13">
        <v>0</v>
      </c>
      <c r="J26" s="13">
        <v>0</v>
      </c>
      <c r="K26" s="13">
        <v>518335.32238622865</v>
      </c>
      <c r="L26" s="13">
        <v>6386.0614667707841</v>
      </c>
      <c r="M26" s="13">
        <v>354.78119259837689</v>
      </c>
      <c r="N26" s="13">
        <v>0</v>
      </c>
      <c r="O26" s="13">
        <v>6740.8426593691611</v>
      </c>
      <c r="P26" s="22">
        <f t="shared" si="13"/>
        <v>508888.73723205406</v>
      </c>
      <c r="Q26" s="22">
        <f t="shared" si="14"/>
        <v>511594.47972685948</v>
      </c>
      <c r="R26" s="22">
        <f>+P26-Q26</f>
        <v>-2705.7424948054249</v>
      </c>
      <c r="S26" s="22">
        <f t="shared" si="10"/>
        <v>-811.72274844162746</v>
      </c>
      <c r="Y26" s="14">
        <v>45384</v>
      </c>
      <c r="Z26" s="13">
        <f t="shared" si="2"/>
        <v>2024</v>
      </c>
      <c r="AA26" s="22">
        <f t="shared" si="3"/>
        <v>0</v>
      </c>
      <c r="AB26" s="22">
        <f t="shared" si="4"/>
        <v>354.78119259837689</v>
      </c>
      <c r="AC26" s="22">
        <f t="shared" si="5"/>
        <v>134.71071419868292</v>
      </c>
      <c r="AD26" s="22">
        <f t="shared" si="6"/>
        <v>489.49190679705981</v>
      </c>
      <c r="AE26" s="22">
        <f t="shared" si="7"/>
        <v>146.84757203911795</v>
      </c>
    </row>
    <row r="27" spans="1:39" x14ac:dyDescent="0.2">
      <c r="A27" s="14">
        <v>45385</v>
      </c>
      <c r="B27" s="13">
        <v>508888.73723205406</v>
      </c>
      <c r="C27" s="13">
        <v>0</v>
      </c>
      <c r="D27" s="13">
        <v>0</v>
      </c>
      <c r="E27" s="13">
        <v>134.74638364909322</v>
      </c>
      <c r="F27" s="13">
        <v>0</v>
      </c>
      <c r="G27" s="13">
        <v>509023.48361570312</v>
      </c>
      <c r="H27" s="13">
        <v>518335.32238622865</v>
      </c>
      <c r="I27" s="13">
        <v>0</v>
      </c>
      <c r="J27" s="13">
        <v>0</v>
      </c>
      <c r="K27" s="13">
        <v>518335.32238622865</v>
      </c>
      <c r="L27" s="13">
        <v>6740.8426593691611</v>
      </c>
      <c r="M27" s="13">
        <v>354.78119259837689</v>
      </c>
      <c r="N27" s="13">
        <v>0</v>
      </c>
      <c r="O27" s="13">
        <v>7095.623851967538</v>
      </c>
      <c r="P27" s="22">
        <f t="shared" si="13"/>
        <v>509023.48361570312</v>
      </c>
      <c r="Q27" s="22">
        <f t="shared" si="14"/>
        <v>511239.69853426114</v>
      </c>
      <c r="R27" s="22">
        <f>+P27-Q27</f>
        <v>-2216.2149185580201</v>
      </c>
      <c r="S27" s="22">
        <f t="shared" si="10"/>
        <v>-664.86447556740598</v>
      </c>
      <c r="Y27" s="14">
        <v>45385</v>
      </c>
      <c r="Z27" s="13">
        <f t="shared" si="2"/>
        <v>2024</v>
      </c>
      <c r="AA27" s="22">
        <f t="shared" si="3"/>
        <v>0</v>
      </c>
      <c r="AB27" s="22">
        <f t="shared" si="4"/>
        <v>354.78119259837689</v>
      </c>
      <c r="AC27" s="22">
        <f t="shared" si="5"/>
        <v>134.74638364909322</v>
      </c>
      <c r="AD27" s="22">
        <f t="shared" si="6"/>
        <v>489.52757624747011</v>
      </c>
      <c r="AE27" s="22">
        <f t="shared" si="7"/>
        <v>146.85827287424104</v>
      </c>
    </row>
    <row r="28" spans="1:39" x14ac:dyDescent="0.2">
      <c r="A28" s="14">
        <v>45386</v>
      </c>
      <c r="B28" s="13">
        <v>509023.48361570312</v>
      </c>
      <c r="C28" s="13">
        <v>0</v>
      </c>
      <c r="D28" s="13">
        <v>0</v>
      </c>
      <c r="E28" s="13">
        <v>134.78206254425851</v>
      </c>
      <c r="F28" s="13">
        <v>0</v>
      </c>
      <c r="G28" s="13">
        <v>509158.26567824738</v>
      </c>
      <c r="H28" s="13">
        <v>518335.32238622865</v>
      </c>
      <c r="I28" s="13">
        <v>0</v>
      </c>
      <c r="J28" s="13">
        <v>0</v>
      </c>
      <c r="K28" s="13">
        <v>518335.32238622865</v>
      </c>
      <c r="L28" s="13">
        <v>7095.623851967538</v>
      </c>
      <c r="M28" s="13">
        <v>354.78119259837689</v>
      </c>
      <c r="N28" s="13">
        <v>0</v>
      </c>
      <c r="O28" s="13">
        <v>7450.405044565915</v>
      </c>
      <c r="P28" s="22">
        <f t="shared" si="13"/>
        <v>509158.26567824738</v>
      </c>
      <c r="Q28" s="22">
        <f t="shared" si="14"/>
        <v>510884.91734166275</v>
      </c>
      <c r="R28" s="22">
        <f>+P28-Q28</f>
        <v>-1726.6516634153668</v>
      </c>
      <c r="S28" s="22">
        <f t="shared" si="10"/>
        <v>-517.99549902461001</v>
      </c>
      <c r="Y28" s="14">
        <v>45386</v>
      </c>
      <c r="Z28" s="13">
        <f t="shared" si="2"/>
        <v>2024</v>
      </c>
      <c r="AA28" s="22">
        <f t="shared" si="3"/>
        <v>0</v>
      </c>
      <c r="AB28" s="22">
        <f t="shared" si="4"/>
        <v>354.78119259837689</v>
      </c>
      <c r="AC28" s="22">
        <f t="shared" si="5"/>
        <v>134.78206254425851</v>
      </c>
      <c r="AD28" s="22">
        <f t="shared" si="6"/>
        <v>489.5632551426354</v>
      </c>
      <c r="AE28" s="22">
        <f t="shared" si="7"/>
        <v>146.86897654279062</v>
      </c>
    </row>
    <row r="29" spans="1:39" x14ac:dyDescent="0.2">
      <c r="A29" s="14">
        <v>45387</v>
      </c>
      <c r="B29" s="13">
        <v>509158.26567824738</v>
      </c>
      <c r="C29" s="13">
        <v>0</v>
      </c>
      <c r="D29" s="13">
        <v>0</v>
      </c>
      <c r="E29" s="13">
        <v>134.81775088667968</v>
      </c>
      <c r="F29" s="13">
        <v>0</v>
      </c>
      <c r="G29" s="13">
        <v>509293.08342913404</v>
      </c>
      <c r="H29" s="13">
        <v>518335.32238622865</v>
      </c>
      <c r="I29" s="13">
        <v>0</v>
      </c>
      <c r="J29" s="13">
        <v>0</v>
      </c>
      <c r="K29" s="13">
        <v>518335.32238622865</v>
      </c>
      <c r="L29" s="13">
        <v>7450.405044565915</v>
      </c>
      <c r="M29" s="13">
        <v>354.78119259837689</v>
      </c>
      <c r="N29" s="13">
        <v>0</v>
      </c>
      <c r="O29" s="13">
        <v>7805.1862371642919</v>
      </c>
      <c r="P29" s="22">
        <f t="shared" si="13"/>
        <v>509293.08342913404</v>
      </c>
      <c r="Q29" s="22">
        <f t="shared" si="14"/>
        <v>510530.13614906435</v>
      </c>
      <c r="R29" s="22">
        <f>+P29-Q29</f>
        <v>-1237.0527199303033</v>
      </c>
      <c r="S29" s="22">
        <f t="shared" si="10"/>
        <v>-371.115815979091</v>
      </c>
      <c r="Y29" s="14">
        <v>45387</v>
      </c>
      <c r="Z29" s="13">
        <f t="shared" si="2"/>
        <v>2024</v>
      </c>
      <c r="AA29" s="22">
        <f t="shared" si="3"/>
        <v>0</v>
      </c>
      <c r="AB29" s="22">
        <f t="shared" si="4"/>
        <v>354.78119259837689</v>
      </c>
      <c r="AC29" s="22">
        <f t="shared" si="5"/>
        <v>134.81775088667968</v>
      </c>
      <c r="AD29" s="22">
        <f t="shared" si="6"/>
        <v>489.59894348505657</v>
      </c>
      <c r="AE29" s="22">
        <f t="shared" si="7"/>
        <v>146.87968304551697</v>
      </c>
    </row>
    <row r="30" spans="1:39" x14ac:dyDescent="0.2">
      <c r="A30" s="14">
        <v>45388</v>
      </c>
      <c r="B30" s="13">
        <v>509293.08342913404</v>
      </c>
      <c r="C30" s="13">
        <v>0</v>
      </c>
      <c r="D30" s="13">
        <v>0</v>
      </c>
      <c r="E30" s="13">
        <v>134.85344867885817</v>
      </c>
      <c r="F30" s="13">
        <v>0</v>
      </c>
      <c r="G30" s="13">
        <v>509427.9368778129</v>
      </c>
      <c r="H30" s="13">
        <v>518335.32238622865</v>
      </c>
      <c r="I30" s="13">
        <v>0</v>
      </c>
      <c r="J30" s="13">
        <v>0</v>
      </c>
      <c r="K30" s="13">
        <v>518335.32238622865</v>
      </c>
      <c r="L30" s="13">
        <v>7805.1862371642919</v>
      </c>
      <c r="M30" s="13">
        <v>354.78119259837689</v>
      </c>
      <c r="N30" s="13">
        <v>0</v>
      </c>
      <c r="O30" s="13">
        <v>8159.9674297626689</v>
      </c>
      <c r="P30" s="22">
        <f t="shared" si="13"/>
        <v>509427.9368778129</v>
      </c>
      <c r="Q30" s="22">
        <f t="shared" si="14"/>
        <v>510175.35495646601</v>
      </c>
      <c r="R30" s="22">
        <f t="shared" ref="R30:R73" si="21">+P30-Q30</f>
        <v>-747.41807865310693</v>
      </c>
      <c r="S30" s="22">
        <f t="shared" si="10"/>
        <v>-224.22542359593209</v>
      </c>
      <c r="Y30" s="14">
        <v>45388</v>
      </c>
      <c r="Z30" s="13">
        <f t="shared" si="2"/>
        <v>2024</v>
      </c>
      <c r="AA30" s="22">
        <f t="shared" si="3"/>
        <v>0</v>
      </c>
      <c r="AB30" s="22">
        <f t="shared" si="4"/>
        <v>354.78119259837689</v>
      </c>
      <c r="AC30" s="22">
        <f t="shared" si="5"/>
        <v>134.85344867885817</v>
      </c>
      <c r="AD30" s="22">
        <f t="shared" si="6"/>
        <v>489.63464127723506</v>
      </c>
      <c r="AE30" s="22">
        <f t="shared" si="7"/>
        <v>146.89039238317051</v>
      </c>
    </row>
    <row r="31" spans="1:39" x14ac:dyDescent="0.2">
      <c r="A31" s="14">
        <v>45389</v>
      </c>
      <c r="B31" s="13">
        <v>509427.9368778129</v>
      </c>
      <c r="C31" s="13">
        <v>0</v>
      </c>
      <c r="D31" s="13">
        <v>0</v>
      </c>
      <c r="E31" s="13">
        <v>134.88915592329616</v>
      </c>
      <c r="F31" s="13">
        <v>0</v>
      </c>
      <c r="G31" s="13">
        <v>509562.82603373617</v>
      </c>
      <c r="H31" s="13">
        <v>518335.32238622865</v>
      </c>
      <c r="I31" s="13">
        <v>0</v>
      </c>
      <c r="J31" s="13">
        <v>0</v>
      </c>
      <c r="K31" s="13">
        <v>518335.32238622865</v>
      </c>
      <c r="L31" s="13">
        <v>8159.9674297626689</v>
      </c>
      <c r="M31" s="13">
        <v>354.78119259837689</v>
      </c>
      <c r="N31" s="13">
        <v>0</v>
      </c>
      <c r="O31" s="13">
        <v>8514.7486223610449</v>
      </c>
      <c r="P31" s="22">
        <f t="shared" si="13"/>
        <v>509562.82603373617</v>
      </c>
      <c r="Q31" s="22">
        <f t="shared" si="14"/>
        <v>509820.57376386761</v>
      </c>
      <c r="R31" s="22">
        <f t="shared" si="21"/>
        <v>-257.74773013143567</v>
      </c>
      <c r="S31" s="22">
        <f t="shared" si="10"/>
        <v>-77.324319039430705</v>
      </c>
      <c r="Y31" s="14">
        <v>45389</v>
      </c>
      <c r="Z31" s="13">
        <f t="shared" si="2"/>
        <v>2024</v>
      </c>
      <c r="AA31" s="22">
        <f t="shared" si="3"/>
        <v>0</v>
      </c>
      <c r="AB31" s="22">
        <f t="shared" si="4"/>
        <v>354.78119259837689</v>
      </c>
      <c r="AC31" s="22">
        <f t="shared" si="5"/>
        <v>134.88915592329616</v>
      </c>
      <c r="AD31" s="22">
        <f t="shared" si="6"/>
        <v>489.67034852167308</v>
      </c>
      <c r="AE31" s="22">
        <f t="shared" si="7"/>
        <v>146.90110455650191</v>
      </c>
    </row>
    <row r="32" spans="1:39" x14ac:dyDescent="0.2">
      <c r="A32" s="14">
        <v>45390</v>
      </c>
      <c r="B32" s="13">
        <v>509562.82603373617</v>
      </c>
      <c r="C32" s="13">
        <v>0</v>
      </c>
      <c r="D32" s="13">
        <v>0</v>
      </c>
      <c r="E32" s="13">
        <v>134.92487262249645</v>
      </c>
      <c r="F32" s="13">
        <v>0</v>
      </c>
      <c r="G32" s="13">
        <v>509697.75090635865</v>
      </c>
      <c r="H32" s="13">
        <v>518335.32238622865</v>
      </c>
      <c r="I32" s="13">
        <v>0</v>
      </c>
      <c r="J32" s="13">
        <v>0</v>
      </c>
      <c r="K32" s="13">
        <v>518335.32238622865</v>
      </c>
      <c r="L32" s="13">
        <v>8514.7486223610449</v>
      </c>
      <c r="M32" s="13">
        <v>354.78119259837689</v>
      </c>
      <c r="N32" s="13">
        <v>0</v>
      </c>
      <c r="O32" s="13">
        <v>8869.5298149594219</v>
      </c>
      <c r="P32" s="22">
        <f t="shared" si="13"/>
        <v>509697.75090635865</v>
      </c>
      <c r="Q32" s="22">
        <f t="shared" si="14"/>
        <v>509465.79257126921</v>
      </c>
      <c r="R32" s="22">
        <f t="shared" si="21"/>
        <v>231.95833508943906</v>
      </c>
      <c r="S32" s="22">
        <f t="shared" si="10"/>
        <v>69.587500526831718</v>
      </c>
      <c r="Y32" s="14">
        <v>45390</v>
      </c>
      <c r="Z32" s="13">
        <f t="shared" si="2"/>
        <v>2024</v>
      </c>
      <c r="AA32" s="22">
        <f t="shared" si="3"/>
        <v>0</v>
      </c>
      <c r="AB32" s="22">
        <f t="shared" si="4"/>
        <v>354.78119259837689</v>
      </c>
      <c r="AC32" s="22">
        <f t="shared" si="5"/>
        <v>134.92487262249645</v>
      </c>
      <c r="AD32" s="22">
        <f t="shared" si="6"/>
        <v>489.70606522087337</v>
      </c>
      <c r="AE32" s="22">
        <f t="shared" si="7"/>
        <v>146.91181956626201</v>
      </c>
    </row>
    <row r="33" spans="1:31" x14ac:dyDescent="0.2">
      <c r="A33" s="14">
        <v>45391</v>
      </c>
      <c r="B33" s="13">
        <v>509697.75090635865</v>
      </c>
      <c r="C33" s="13">
        <v>0</v>
      </c>
      <c r="D33" s="13">
        <v>0</v>
      </c>
      <c r="E33" s="13">
        <v>134.96059877896255</v>
      </c>
      <c r="F33" s="13">
        <v>0</v>
      </c>
      <c r="G33" s="13">
        <v>509832.71150513762</v>
      </c>
      <c r="H33" s="13">
        <v>518335.32238622865</v>
      </c>
      <c r="I33" s="13">
        <v>0</v>
      </c>
      <c r="J33" s="13">
        <v>0</v>
      </c>
      <c r="K33" s="13">
        <v>518335.32238622865</v>
      </c>
      <c r="L33" s="13">
        <v>8869.5298149594219</v>
      </c>
      <c r="M33" s="13">
        <v>354.78119259837689</v>
      </c>
      <c r="N33" s="13">
        <v>0</v>
      </c>
      <c r="O33" s="13">
        <v>9224.3110075577988</v>
      </c>
      <c r="P33" s="22">
        <f t="shared" si="13"/>
        <v>509832.71150513762</v>
      </c>
      <c r="Q33" s="22">
        <f t="shared" si="14"/>
        <v>509111.01137867087</v>
      </c>
      <c r="R33" s="22">
        <f t="shared" si="21"/>
        <v>721.70012646674877</v>
      </c>
      <c r="S33" s="22">
        <f t="shared" si="10"/>
        <v>216.51003794002463</v>
      </c>
      <c r="Y33" s="14">
        <v>45391</v>
      </c>
      <c r="Z33" s="13">
        <f t="shared" si="2"/>
        <v>2024</v>
      </c>
      <c r="AA33" s="22">
        <f t="shared" si="3"/>
        <v>0</v>
      </c>
      <c r="AB33" s="22">
        <f t="shared" si="4"/>
        <v>354.78119259837689</v>
      </c>
      <c r="AC33" s="22">
        <f t="shared" si="5"/>
        <v>134.96059877896255</v>
      </c>
      <c r="AD33" s="22">
        <f t="shared" si="6"/>
        <v>489.74179137733944</v>
      </c>
      <c r="AE33" s="22">
        <f t="shared" si="7"/>
        <v>146.92253741320184</v>
      </c>
    </row>
    <row r="34" spans="1:31" x14ac:dyDescent="0.2">
      <c r="A34" s="14">
        <v>45392</v>
      </c>
      <c r="B34" s="13">
        <v>509832.71150513762</v>
      </c>
      <c r="C34" s="13">
        <v>0</v>
      </c>
      <c r="D34" s="13">
        <v>0</v>
      </c>
      <c r="E34" s="13">
        <v>134.99633439519863</v>
      </c>
      <c r="F34" s="13">
        <v>0</v>
      </c>
      <c r="G34" s="13">
        <v>509967.70783953281</v>
      </c>
      <c r="H34" s="13">
        <v>518335.32238622865</v>
      </c>
      <c r="I34" s="13">
        <v>0</v>
      </c>
      <c r="J34" s="13">
        <v>0</v>
      </c>
      <c r="K34" s="13">
        <v>518335.32238622865</v>
      </c>
      <c r="L34" s="13">
        <v>9224.3110075577988</v>
      </c>
      <c r="M34" s="13">
        <v>354.78119259837689</v>
      </c>
      <c r="N34" s="13">
        <v>0</v>
      </c>
      <c r="O34" s="13">
        <v>9579.0922001561757</v>
      </c>
      <c r="P34" s="22">
        <f t="shared" si="13"/>
        <v>509967.70783953281</v>
      </c>
      <c r="Q34" s="22">
        <f t="shared" si="14"/>
        <v>508756.23018607247</v>
      </c>
      <c r="R34" s="22">
        <f t="shared" si="21"/>
        <v>1211.4776534603443</v>
      </c>
      <c r="S34" s="22">
        <f t="shared" si="10"/>
        <v>363.44329603810326</v>
      </c>
      <c r="Y34" s="14">
        <v>45392</v>
      </c>
      <c r="Z34" s="13">
        <f t="shared" si="2"/>
        <v>2024</v>
      </c>
      <c r="AA34" s="22">
        <f t="shared" si="3"/>
        <v>0</v>
      </c>
      <c r="AB34" s="22">
        <f t="shared" si="4"/>
        <v>354.78119259837689</v>
      </c>
      <c r="AC34" s="22">
        <f t="shared" si="5"/>
        <v>134.99633439519863</v>
      </c>
      <c r="AD34" s="22">
        <f t="shared" si="6"/>
        <v>489.77752699357552</v>
      </c>
      <c r="AE34" s="22">
        <f t="shared" si="7"/>
        <v>146.93325809807266</v>
      </c>
    </row>
    <row r="35" spans="1:31" x14ac:dyDescent="0.2">
      <c r="A35" s="14">
        <v>45393</v>
      </c>
      <c r="B35" s="13">
        <v>509967.70783953281</v>
      </c>
      <c r="C35" s="13">
        <v>0</v>
      </c>
      <c r="D35" s="13">
        <v>0</v>
      </c>
      <c r="E35" s="13">
        <v>135.03207947370944</v>
      </c>
      <c r="F35" s="13">
        <v>0</v>
      </c>
      <c r="G35" s="13">
        <v>510102.73991900653</v>
      </c>
      <c r="H35" s="13">
        <v>518335.32238622865</v>
      </c>
      <c r="I35" s="13">
        <v>0</v>
      </c>
      <c r="J35" s="13">
        <v>0</v>
      </c>
      <c r="K35" s="13">
        <v>518335.32238622865</v>
      </c>
      <c r="L35" s="13">
        <v>9579.0922001561757</v>
      </c>
      <c r="M35" s="13">
        <v>354.78119259837689</v>
      </c>
      <c r="N35" s="13">
        <v>0</v>
      </c>
      <c r="O35" s="13">
        <v>9933.8733927545527</v>
      </c>
      <c r="P35" s="22">
        <f t="shared" si="13"/>
        <v>510102.73991900653</v>
      </c>
      <c r="Q35" s="22">
        <f t="shared" si="14"/>
        <v>508401.44899347413</v>
      </c>
      <c r="R35" s="22">
        <f t="shared" si="21"/>
        <v>1701.2909255324048</v>
      </c>
      <c r="S35" s="22">
        <f t="shared" si="10"/>
        <v>510.38727765972141</v>
      </c>
      <c r="Y35" s="14">
        <v>45393</v>
      </c>
      <c r="Z35" s="13">
        <f t="shared" si="2"/>
        <v>2024</v>
      </c>
      <c r="AA35" s="22">
        <f t="shared" si="3"/>
        <v>0</v>
      </c>
      <c r="AB35" s="22">
        <f t="shared" si="4"/>
        <v>354.78119259837689</v>
      </c>
      <c r="AC35" s="22">
        <f t="shared" si="5"/>
        <v>135.03207947370944</v>
      </c>
      <c r="AD35" s="22">
        <f t="shared" si="6"/>
        <v>489.81327207208631</v>
      </c>
      <c r="AE35" s="22">
        <f t="shared" si="7"/>
        <v>146.94398162162588</v>
      </c>
    </row>
    <row r="36" spans="1:31" x14ac:dyDescent="0.2">
      <c r="A36" s="14">
        <v>45394</v>
      </c>
      <c r="B36" s="13">
        <v>510102.73991900653</v>
      </c>
      <c r="C36" s="13">
        <v>0</v>
      </c>
      <c r="D36" s="13">
        <v>0</v>
      </c>
      <c r="E36" s="13">
        <v>135.06783401700054</v>
      </c>
      <c r="F36" s="13">
        <v>0</v>
      </c>
      <c r="G36" s="13">
        <v>510237.80775302352</v>
      </c>
      <c r="H36" s="13">
        <v>518335.32238622865</v>
      </c>
      <c r="I36" s="13">
        <v>0</v>
      </c>
      <c r="J36" s="13">
        <v>0</v>
      </c>
      <c r="K36" s="13">
        <v>518335.32238622865</v>
      </c>
      <c r="L36" s="13">
        <v>9933.8733927545527</v>
      </c>
      <c r="M36" s="13">
        <v>354.78119259837689</v>
      </c>
      <c r="N36" s="13">
        <v>0</v>
      </c>
      <c r="O36" s="13">
        <v>10288.65458535293</v>
      </c>
      <c r="P36" s="22">
        <f t="shared" si="13"/>
        <v>510237.80775302352</v>
      </c>
      <c r="Q36" s="22">
        <f t="shared" si="14"/>
        <v>508046.66780087573</v>
      </c>
      <c r="R36" s="22">
        <f t="shared" si="21"/>
        <v>2191.139952147787</v>
      </c>
      <c r="S36" s="22">
        <f t="shared" si="10"/>
        <v>657.34198564433609</v>
      </c>
      <c r="Y36" s="14">
        <v>45394</v>
      </c>
      <c r="Z36" s="13">
        <f t="shared" si="2"/>
        <v>2024</v>
      </c>
      <c r="AA36" s="22">
        <f t="shared" si="3"/>
        <v>0</v>
      </c>
      <c r="AB36" s="22">
        <f t="shared" si="4"/>
        <v>354.78119259837689</v>
      </c>
      <c r="AC36" s="22">
        <f t="shared" si="5"/>
        <v>135.06783401700054</v>
      </c>
      <c r="AD36" s="22">
        <f t="shared" si="6"/>
        <v>489.8490266153774</v>
      </c>
      <c r="AE36" s="22">
        <f t="shared" si="7"/>
        <v>146.95470798461321</v>
      </c>
    </row>
    <row r="37" spans="1:31" x14ac:dyDescent="0.2">
      <c r="A37" s="14">
        <v>45395</v>
      </c>
      <c r="B37" s="13">
        <v>510237.80775302352</v>
      </c>
      <c r="C37" s="13">
        <v>0</v>
      </c>
      <c r="D37" s="13">
        <v>0</v>
      </c>
      <c r="E37" s="13">
        <v>135.10359802757796</v>
      </c>
      <c r="F37" s="13">
        <v>0</v>
      </c>
      <c r="G37" s="13">
        <v>510372.91135105112</v>
      </c>
      <c r="H37" s="13">
        <v>518335.32238622865</v>
      </c>
      <c r="I37" s="13">
        <v>0</v>
      </c>
      <c r="J37" s="13">
        <v>0</v>
      </c>
      <c r="K37" s="13">
        <v>518335.32238622865</v>
      </c>
      <c r="L37" s="13">
        <v>10288.65458535293</v>
      </c>
      <c r="M37" s="13">
        <v>354.78119259837689</v>
      </c>
      <c r="N37" s="13">
        <v>0</v>
      </c>
      <c r="O37" s="13">
        <v>10643.435777951307</v>
      </c>
      <c r="P37" s="22">
        <f t="shared" si="13"/>
        <v>510372.91135105112</v>
      </c>
      <c r="Q37" s="22">
        <f t="shared" si="14"/>
        <v>507691.88660827733</v>
      </c>
      <c r="R37" s="22">
        <f t="shared" si="21"/>
        <v>2681.0247427737922</v>
      </c>
      <c r="S37" s="22">
        <f t="shared" si="10"/>
        <v>804.3074228321376</v>
      </c>
      <c r="Y37" s="14">
        <v>45395</v>
      </c>
      <c r="Z37" s="13">
        <f t="shared" si="2"/>
        <v>2024</v>
      </c>
      <c r="AA37" s="22">
        <f t="shared" si="3"/>
        <v>0</v>
      </c>
      <c r="AB37" s="22">
        <f t="shared" si="4"/>
        <v>354.78119259837689</v>
      </c>
      <c r="AC37" s="22">
        <f t="shared" si="5"/>
        <v>135.10359802757796</v>
      </c>
      <c r="AD37" s="22">
        <f t="shared" si="6"/>
        <v>489.88479062595485</v>
      </c>
      <c r="AE37" s="22">
        <f t="shared" si="7"/>
        <v>146.96543718778645</v>
      </c>
    </row>
    <row r="38" spans="1:31" x14ac:dyDescent="0.2">
      <c r="A38" s="14">
        <v>45396</v>
      </c>
      <c r="B38" s="13">
        <v>510372.91135105112</v>
      </c>
      <c r="C38" s="13">
        <v>0</v>
      </c>
      <c r="D38" s="13">
        <v>0</v>
      </c>
      <c r="E38" s="13">
        <v>135.1393715079486</v>
      </c>
      <c r="F38" s="13">
        <v>0</v>
      </c>
      <c r="G38" s="13">
        <v>510508.0507225591</v>
      </c>
      <c r="H38" s="13">
        <v>518335.32238622865</v>
      </c>
      <c r="I38" s="13">
        <v>0</v>
      </c>
      <c r="J38" s="13">
        <v>0</v>
      </c>
      <c r="K38" s="13">
        <v>518335.32238622865</v>
      </c>
      <c r="L38" s="13">
        <v>10643.435777951307</v>
      </c>
      <c r="M38" s="13">
        <v>354.78119259837689</v>
      </c>
      <c r="N38" s="13">
        <v>0</v>
      </c>
      <c r="O38" s="13">
        <v>10998.216970549684</v>
      </c>
      <c r="P38" s="22">
        <f t="shared" si="13"/>
        <v>510508.0507225591</v>
      </c>
      <c r="Q38" s="22">
        <f t="shared" si="14"/>
        <v>507337.10541567899</v>
      </c>
      <c r="R38" s="22">
        <f t="shared" si="21"/>
        <v>3170.9453068801085</v>
      </c>
      <c r="S38" s="22">
        <f t="shared" si="10"/>
        <v>951.28359206403252</v>
      </c>
      <c r="Y38" s="14">
        <v>45396</v>
      </c>
      <c r="Z38" s="13">
        <f t="shared" si="2"/>
        <v>2024</v>
      </c>
      <c r="AA38" s="22">
        <f t="shared" si="3"/>
        <v>0</v>
      </c>
      <c r="AB38" s="22">
        <f t="shared" si="4"/>
        <v>354.78119259837689</v>
      </c>
      <c r="AC38" s="22">
        <f t="shared" si="5"/>
        <v>135.1393715079486</v>
      </c>
      <c r="AD38" s="22">
        <f t="shared" si="6"/>
        <v>489.92056410632551</v>
      </c>
      <c r="AE38" s="22">
        <f t="shared" si="7"/>
        <v>146.97616923189764</v>
      </c>
    </row>
    <row r="39" spans="1:31" x14ac:dyDescent="0.2">
      <c r="A39" s="14">
        <v>45397</v>
      </c>
      <c r="B39" s="13">
        <v>510508.0507225591</v>
      </c>
      <c r="C39" s="13">
        <v>0</v>
      </c>
      <c r="D39" s="13">
        <v>-12000</v>
      </c>
      <c r="E39" s="13">
        <v>131.99772787306347</v>
      </c>
      <c r="F39" s="13">
        <v>0</v>
      </c>
      <c r="G39" s="13">
        <v>498640.04845043214</v>
      </c>
      <c r="H39" s="13">
        <v>518335.32238622865</v>
      </c>
      <c r="I39" s="13">
        <v>0</v>
      </c>
      <c r="J39" s="13">
        <v>0</v>
      </c>
      <c r="K39" s="13">
        <v>518335.32238622865</v>
      </c>
      <c r="L39" s="13">
        <v>10998.216970549684</v>
      </c>
      <c r="M39" s="13">
        <v>354.78119259837689</v>
      </c>
      <c r="N39" s="13">
        <v>0</v>
      </c>
      <c r="O39" s="13">
        <v>11352.99816314806</v>
      </c>
      <c r="P39" s="22">
        <f t="shared" si="13"/>
        <v>498640.04845043214</v>
      </c>
      <c r="Q39" s="22">
        <f t="shared" si="14"/>
        <v>506982.32422308059</v>
      </c>
      <c r="R39" s="22">
        <f t="shared" si="21"/>
        <v>-8342.275772648456</v>
      </c>
      <c r="S39" s="22">
        <f t="shared" si="10"/>
        <v>-2502.6827317945367</v>
      </c>
      <c r="Y39" s="14">
        <v>45397</v>
      </c>
      <c r="Z39" s="13">
        <f t="shared" si="2"/>
        <v>2024</v>
      </c>
      <c r="AA39" s="22">
        <f t="shared" si="3"/>
        <v>-12000</v>
      </c>
      <c r="AB39" s="22">
        <f t="shared" si="4"/>
        <v>354.78119259837689</v>
      </c>
      <c r="AC39" s="22">
        <f t="shared" si="5"/>
        <v>131.99772787306347</v>
      </c>
      <c r="AD39" s="22">
        <f t="shared" si="6"/>
        <v>-11513.221079528559</v>
      </c>
      <c r="AE39" s="22">
        <f t="shared" si="7"/>
        <v>-3453.9663238585676</v>
      </c>
    </row>
    <row r="40" spans="1:31" x14ac:dyDescent="0.2">
      <c r="A40" s="14">
        <v>45398</v>
      </c>
      <c r="B40" s="13">
        <v>498640.04845043214</v>
      </c>
      <c r="C40" s="13">
        <v>0</v>
      </c>
      <c r="D40" s="13">
        <v>0</v>
      </c>
      <c r="E40" s="13">
        <v>132.0326789639002</v>
      </c>
      <c r="F40" s="13">
        <v>0</v>
      </c>
      <c r="G40" s="13">
        <v>498772.08112939604</v>
      </c>
      <c r="H40" s="13">
        <v>518335.32238622865</v>
      </c>
      <c r="I40" s="13">
        <v>0</v>
      </c>
      <c r="J40" s="13">
        <v>0</v>
      </c>
      <c r="K40" s="13">
        <v>518335.32238622865</v>
      </c>
      <c r="L40" s="13">
        <v>11352.99816314806</v>
      </c>
      <c r="M40" s="13">
        <v>354.78119259837689</v>
      </c>
      <c r="N40" s="13">
        <v>0</v>
      </c>
      <c r="O40" s="13">
        <v>11707.779355746437</v>
      </c>
      <c r="P40" s="22">
        <f t="shared" si="13"/>
        <v>498772.08112939604</v>
      </c>
      <c r="Q40" s="22">
        <f t="shared" si="14"/>
        <v>506627.54303048219</v>
      </c>
      <c r="R40" s="22">
        <f t="shared" si="21"/>
        <v>-7855.4619010861497</v>
      </c>
      <c r="S40" s="22">
        <f t="shared" si="10"/>
        <v>-2356.6385703258447</v>
      </c>
      <c r="Y40" s="14">
        <v>45398</v>
      </c>
      <c r="Z40" s="13">
        <f t="shared" si="2"/>
        <v>2024</v>
      </c>
      <c r="AA40" s="22">
        <f t="shared" si="3"/>
        <v>0</v>
      </c>
      <c r="AB40" s="22">
        <f t="shared" si="4"/>
        <v>354.78119259837689</v>
      </c>
      <c r="AC40" s="22">
        <f t="shared" si="5"/>
        <v>132.0326789639002</v>
      </c>
      <c r="AD40" s="22">
        <f t="shared" si="6"/>
        <v>486.81387156227709</v>
      </c>
      <c r="AE40" s="22">
        <f t="shared" si="7"/>
        <v>146.04416146868311</v>
      </c>
    </row>
    <row r="41" spans="1:31" x14ac:dyDescent="0.2">
      <c r="A41" s="14">
        <v>45399</v>
      </c>
      <c r="B41" s="13">
        <v>498772.08112939604</v>
      </c>
      <c r="C41" s="13">
        <v>0</v>
      </c>
      <c r="D41" s="13">
        <v>0</v>
      </c>
      <c r="E41" s="13">
        <v>132.06763930928071</v>
      </c>
      <c r="F41" s="13">
        <v>0</v>
      </c>
      <c r="G41" s="13">
        <v>498904.14876870532</v>
      </c>
      <c r="H41" s="13">
        <v>518335.32238622865</v>
      </c>
      <c r="I41" s="13">
        <v>0</v>
      </c>
      <c r="J41" s="13">
        <v>0</v>
      </c>
      <c r="K41" s="13">
        <v>518335.32238622865</v>
      </c>
      <c r="L41" s="13">
        <v>11707.779355746437</v>
      </c>
      <c r="M41" s="13">
        <v>354.78119259837689</v>
      </c>
      <c r="N41" s="13">
        <v>0</v>
      </c>
      <c r="O41" s="13">
        <v>12062.560548344814</v>
      </c>
      <c r="P41" s="22">
        <f t="shared" si="13"/>
        <v>498904.14876870532</v>
      </c>
      <c r="Q41" s="22">
        <f t="shared" si="14"/>
        <v>506272.76183788385</v>
      </c>
      <c r="R41" s="22">
        <f t="shared" si="21"/>
        <v>-7368.6130691785365</v>
      </c>
      <c r="S41" s="22">
        <f t="shared" si="10"/>
        <v>-2210.583920753561</v>
      </c>
      <c r="Y41" s="14">
        <v>45399</v>
      </c>
      <c r="Z41" s="13">
        <f t="shared" si="2"/>
        <v>2024</v>
      </c>
      <c r="AA41" s="22">
        <f t="shared" si="3"/>
        <v>0</v>
      </c>
      <c r="AB41" s="22">
        <f t="shared" si="4"/>
        <v>354.78119259837689</v>
      </c>
      <c r="AC41" s="22">
        <f t="shared" si="5"/>
        <v>132.06763930928071</v>
      </c>
      <c r="AD41" s="22">
        <f t="shared" si="6"/>
        <v>486.8488319076576</v>
      </c>
      <c r="AE41" s="22">
        <f t="shared" si="7"/>
        <v>146.05464957229728</v>
      </c>
    </row>
    <row r="42" spans="1:31" x14ac:dyDescent="0.2">
      <c r="A42" s="14">
        <v>45400</v>
      </c>
      <c r="B42" s="13">
        <v>498904.14876870532</v>
      </c>
      <c r="C42" s="13">
        <v>0</v>
      </c>
      <c r="D42" s="13">
        <v>0</v>
      </c>
      <c r="E42" s="13">
        <v>132.10260891165547</v>
      </c>
      <c r="F42" s="13">
        <v>0</v>
      </c>
      <c r="G42" s="13">
        <v>499036.25137761695</v>
      </c>
      <c r="H42" s="13">
        <v>518335.32238622865</v>
      </c>
      <c r="I42" s="13">
        <v>0</v>
      </c>
      <c r="J42" s="13">
        <v>0</v>
      </c>
      <c r="K42" s="13">
        <v>518335.32238622865</v>
      </c>
      <c r="L42" s="13">
        <v>12062.560548344814</v>
      </c>
      <c r="M42" s="13">
        <v>354.78119259837689</v>
      </c>
      <c r="N42" s="13">
        <v>0</v>
      </c>
      <c r="O42" s="13">
        <v>12417.341740943191</v>
      </c>
      <c r="P42" s="22">
        <f t="shared" si="13"/>
        <v>499036.25137761695</v>
      </c>
      <c r="Q42" s="22">
        <f t="shared" si="14"/>
        <v>505917.98064528545</v>
      </c>
      <c r="R42" s="22">
        <f t="shared" si="21"/>
        <v>-6881.7292676685029</v>
      </c>
      <c r="S42" s="22">
        <f t="shared" si="10"/>
        <v>-2064.5187803005506</v>
      </c>
      <c r="Y42" s="14">
        <v>45400</v>
      </c>
      <c r="Z42" s="13">
        <f t="shared" si="2"/>
        <v>2024</v>
      </c>
      <c r="AA42" s="22">
        <f t="shared" si="3"/>
        <v>0</v>
      </c>
      <c r="AB42" s="22">
        <f t="shared" si="4"/>
        <v>354.78119259837689</v>
      </c>
      <c r="AC42" s="22">
        <f t="shared" si="5"/>
        <v>132.10260891165547</v>
      </c>
      <c r="AD42" s="22">
        <f t="shared" si="6"/>
        <v>486.88380151003236</v>
      </c>
      <c r="AE42" s="22">
        <f t="shared" si="7"/>
        <v>146.06514045300969</v>
      </c>
    </row>
    <row r="43" spans="1:31" x14ac:dyDescent="0.2">
      <c r="A43" s="14">
        <v>45401</v>
      </c>
      <c r="B43" s="13">
        <v>499036.25137761695</v>
      </c>
      <c r="C43" s="13">
        <v>0</v>
      </c>
      <c r="D43" s="13">
        <v>0</v>
      </c>
      <c r="E43" s="13">
        <v>132.13758777347559</v>
      </c>
      <c r="F43" s="13">
        <v>0</v>
      </c>
      <c r="G43" s="13">
        <v>499168.38896539045</v>
      </c>
      <c r="H43" s="13">
        <v>518335.32238622865</v>
      </c>
      <c r="I43" s="13">
        <v>0</v>
      </c>
      <c r="J43" s="13">
        <v>0</v>
      </c>
      <c r="K43" s="13">
        <v>518335.32238622865</v>
      </c>
      <c r="L43" s="13">
        <v>12417.341740943191</v>
      </c>
      <c r="M43" s="13">
        <v>354.78119259837689</v>
      </c>
      <c r="N43" s="13">
        <v>0</v>
      </c>
      <c r="O43" s="13">
        <v>12772.122933541568</v>
      </c>
      <c r="P43" s="22">
        <f t="shared" si="13"/>
        <v>499168.38896539045</v>
      </c>
      <c r="Q43" s="22">
        <f t="shared" si="14"/>
        <v>505563.19945268711</v>
      </c>
      <c r="R43" s="22">
        <f t="shared" si="21"/>
        <v>-6394.8104872966651</v>
      </c>
      <c r="S43" s="22">
        <f t="shared" si="10"/>
        <v>-1918.4431461889994</v>
      </c>
      <c r="Y43" s="14">
        <v>45401</v>
      </c>
      <c r="Z43" s="13">
        <f t="shared" si="2"/>
        <v>2024</v>
      </c>
      <c r="AA43" s="22">
        <f t="shared" si="3"/>
        <v>0</v>
      </c>
      <c r="AB43" s="22">
        <f t="shared" si="4"/>
        <v>354.78119259837689</v>
      </c>
      <c r="AC43" s="22">
        <f t="shared" si="5"/>
        <v>132.13758777347559</v>
      </c>
      <c r="AD43" s="22">
        <f t="shared" si="6"/>
        <v>486.91878037185245</v>
      </c>
      <c r="AE43" s="22">
        <f t="shared" si="7"/>
        <v>146.07563411155573</v>
      </c>
    </row>
    <row r="44" spans="1:31" x14ac:dyDescent="0.2">
      <c r="A44" s="14">
        <v>45402</v>
      </c>
      <c r="B44" s="13">
        <v>499168.38896539045</v>
      </c>
      <c r="C44" s="13">
        <v>0</v>
      </c>
      <c r="D44" s="13">
        <v>0</v>
      </c>
      <c r="E44" s="13">
        <v>132.17257589719284</v>
      </c>
      <c r="F44" s="13">
        <v>0</v>
      </c>
      <c r="G44" s="13">
        <v>499300.56154128764</v>
      </c>
      <c r="H44" s="13">
        <v>518335.32238622865</v>
      </c>
      <c r="I44" s="13">
        <v>0</v>
      </c>
      <c r="J44" s="13">
        <v>0</v>
      </c>
      <c r="K44" s="13">
        <v>518335.32238622865</v>
      </c>
      <c r="L44" s="13">
        <v>12772.122933541568</v>
      </c>
      <c r="M44" s="13">
        <v>354.78119259837689</v>
      </c>
      <c r="N44" s="13">
        <v>0</v>
      </c>
      <c r="O44" s="13">
        <v>13126.904126139945</v>
      </c>
      <c r="P44" s="22">
        <f t="shared" si="13"/>
        <v>499300.56154128764</v>
      </c>
      <c r="Q44" s="22">
        <f t="shared" si="14"/>
        <v>505208.41826008871</v>
      </c>
      <c r="R44" s="22">
        <f t="shared" si="21"/>
        <v>-5907.8567188010784</v>
      </c>
      <c r="S44" s="22">
        <f t="shared" si="10"/>
        <v>-1772.3570156403234</v>
      </c>
      <c r="Y44" s="14">
        <v>45402</v>
      </c>
      <c r="Z44" s="13">
        <f t="shared" si="2"/>
        <v>2024</v>
      </c>
      <c r="AA44" s="22">
        <f t="shared" si="3"/>
        <v>0</v>
      </c>
      <c r="AB44" s="22">
        <f t="shared" si="4"/>
        <v>354.78119259837689</v>
      </c>
      <c r="AC44" s="22">
        <f t="shared" si="5"/>
        <v>132.17257589719284</v>
      </c>
      <c r="AD44" s="22">
        <f t="shared" si="6"/>
        <v>486.95376849556976</v>
      </c>
      <c r="AE44" s="22">
        <f t="shared" si="7"/>
        <v>146.08613054867092</v>
      </c>
    </row>
    <row r="45" spans="1:31" x14ac:dyDescent="0.2">
      <c r="A45" s="14">
        <v>45403</v>
      </c>
      <c r="B45" s="13">
        <v>499300.56154128764</v>
      </c>
      <c r="C45" s="13">
        <v>0</v>
      </c>
      <c r="D45" s="13">
        <v>0</v>
      </c>
      <c r="E45" s="13">
        <v>132.20757328525966</v>
      </c>
      <c r="F45" s="13">
        <v>0</v>
      </c>
      <c r="G45" s="13">
        <v>499432.7691145729</v>
      </c>
      <c r="H45" s="13">
        <v>518335.32238622865</v>
      </c>
      <c r="I45" s="13">
        <v>0</v>
      </c>
      <c r="J45" s="13">
        <v>0</v>
      </c>
      <c r="K45" s="13">
        <v>518335.32238622865</v>
      </c>
      <c r="L45" s="13">
        <v>13126.904126139945</v>
      </c>
      <c r="M45" s="13">
        <v>354.78119259837689</v>
      </c>
      <c r="N45" s="13">
        <v>0</v>
      </c>
      <c r="O45" s="13">
        <v>13481.685318738322</v>
      </c>
      <c r="P45" s="22">
        <f t="shared" si="13"/>
        <v>499432.7691145729</v>
      </c>
      <c r="Q45" s="22">
        <f t="shared" si="14"/>
        <v>504853.63706749032</v>
      </c>
      <c r="R45" s="22">
        <f t="shared" si="21"/>
        <v>-5420.8679529174115</v>
      </c>
      <c r="S45" s="22">
        <f t="shared" si="10"/>
        <v>-1626.2603858752234</v>
      </c>
      <c r="Y45" s="14">
        <v>45403</v>
      </c>
      <c r="Z45" s="13">
        <f t="shared" si="2"/>
        <v>2024</v>
      </c>
      <c r="AA45" s="22">
        <f t="shared" si="3"/>
        <v>0</v>
      </c>
      <c r="AB45" s="22">
        <f t="shared" si="4"/>
        <v>354.78119259837689</v>
      </c>
      <c r="AC45" s="22">
        <f t="shared" si="5"/>
        <v>132.20757328525966</v>
      </c>
      <c r="AD45" s="22">
        <f t="shared" si="6"/>
        <v>486.98876588363657</v>
      </c>
      <c r="AE45" s="22">
        <f t="shared" si="7"/>
        <v>146.09662976509097</v>
      </c>
    </row>
    <row r="46" spans="1:31" x14ac:dyDescent="0.2">
      <c r="A46" s="14">
        <v>45404</v>
      </c>
      <c r="B46" s="13">
        <v>499432.7691145729</v>
      </c>
      <c r="C46" s="13">
        <v>0</v>
      </c>
      <c r="D46" s="13">
        <v>0</v>
      </c>
      <c r="E46" s="13">
        <v>132.24257994012905</v>
      </c>
      <c r="F46" s="13">
        <v>0</v>
      </c>
      <c r="G46" s="13">
        <v>499565.01169451303</v>
      </c>
      <c r="H46" s="13">
        <v>518335.32238622865</v>
      </c>
      <c r="I46" s="13">
        <v>0</v>
      </c>
      <c r="J46" s="13">
        <v>0</v>
      </c>
      <c r="K46" s="13">
        <v>518335.32238622865</v>
      </c>
      <c r="L46" s="13">
        <v>13481.685318738322</v>
      </c>
      <c r="M46" s="13">
        <v>354.78119259837689</v>
      </c>
      <c r="N46" s="13">
        <v>0</v>
      </c>
      <c r="O46" s="13">
        <v>13836.466511336699</v>
      </c>
      <c r="P46" s="22">
        <f t="shared" si="13"/>
        <v>499565.01169451303</v>
      </c>
      <c r="Q46" s="22">
        <f t="shared" si="14"/>
        <v>504498.85587489197</v>
      </c>
      <c r="R46" s="22">
        <f t="shared" si="21"/>
        <v>-4933.8441803789465</v>
      </c>
      <c r="S46" s="22">
        <f t="shared" si="10"/>
        <v>-1480.1532541136839</v>
      </c>
      <c r="Y46" s="14">
        <v>45404</v>
      </c>
      <c r="Z46" s="13">
        <f t="shared" si="2"/>
        <v>2024</v>
      </c>
      <c r="AA46" s="22">
        <f t="shared" si="3"/>
        <v>0</v>
      </c>
      <c r="AB46" s="22">
        <f t="shared" si="4"/>
        <v>354.78119259837689</v>
      </c>
      <c r="AC46" s="22">
        <f t="shared" si="5"/>
        <v>132.24257994012905</v>
      </c>
      <c r="AD46" s="22">
        <f t="shared" si="6"/>
        <v>487.02377253850591</v>
      </c>
      <c r="AE46" s="22">
        <f t="shared" si="7"/>
        <v>146.10713176155176</v>
      </c>
    </row>
    <row r="47" spans="1:31" x14ac:dyDescent="0.2">
      <c r="A47" s="14">
        <v>45405</v>
      </c>
      <c r="B47" s="13">
        <v>499565.01169451303</v>
      </c>
      <c r="C47" s="13">
        <v>0</v>
      </c>
      <c r="D47" s="13">
        <v>0</v>
      </c>
      <c r="E47" s="13">
        <v>132.27759586425478</v>
      </c>
      <c r="F47" s="13">
        <v>0</v>
      </c>
      <c r="G47" s="13">
        <v>499697.28929037729</v>
      </c>
      <c r="H47" s="13">
        <v>518335.32238622865</v>
      </c>
      <c r="I47" s="13">
        <v>0</v>
      </c>
      <c r="J47" s="13">
        <v>0</v>
      </c>
      <c r="K47" s="13">
        <v>518335.32238622865</v>
      </c>
      <c r="L47" s="13">
        <v>13836.466511336699</v>
      </c>
      <c r="M47" s="13">
        <v>354.78119259837689</v>
      </c>
      <c r="N47" s="13">
        <v>0</v>
      </c>
      <c r="O47" s="13">
        <v>14191.247703935076</v>
      </c>
      <c r="P47" s="22">
        <f t="shared" si="13"/>
        <v>499697.28929037729</v>
      </c>
      <c r="Q47" s="22">
        <f t="shared" si="14"/>
        <v>504144.07468229358</v>
      </c>
      <c r="R47" s="22">
        <f t="shared" si="21"/>
        <v>-4446.7853919162881</v>
      </c>
      <c r="S47" s="22">
        <f t="shared" si="10"/>
        <v>-1334.0356175748864</v>
      </c>
      <c r="Y47" s="14">
        <v>45405</v>
      </c>
      <c r="Z47" s="13">
        <f t="shared" si="2"/>
        <v>2024</v>
      </c>
      <c r="AA47" s="22">
        <f t="shared" si="3"/>
        <v>0</v>
      </c>
      <c r="AB47" s="22">
        <f t="shared" si="4"/>
        <v>354.78119259837689</v>
      </c>
      <c r="AC47" s="22">
        <f t="shared" si="5"/>
        <v>132.27759586425478</v>
      </c>
      <c r="AD47" s="22">
        <f t="shared" si="6"/>
        <v>487.0587884626317</v>
      </c>
      <c r="AE47" s="22">
        <f t="shared" si="7"/>
        <v>146.1176365387895</v>
      </c>
    </row>
    <row r="48" spans="1:31" x14ac:dyDescent="0.2">
      <c r="A48" s="14">
        <v>45406</v>
      </c>
      <c r="B48" s="13">
        <v>499697.28929037729</v>
      </c>
      <c r="C48" s="13">
        <v>0</v>
      </c>
      <c r="D48" s="13">
        <v>0</v>
      </c>
      <c r="E48" s="13">
        <v>132.3126210600912</v>
      </c>
      <c r="F48" s="13">
        <v>0</v>
      </c>
      <c r="G48" s="13">
        <v>499829.60191143741</v>
      </c>
      <c r="H48" s="13">
        <v>518335.32238622865</v>
      </c>
      <c r="I48" s="13">
        <v>0</v>
      </c>
      <c r="J48" s="13">
        <v>0</v>
      </c>
      <c r="K48" s="13">
        <v>518335.32238622865</v>
      </c>
      <c r="L48" s="13">
        <v>14191.247703935076</v>
      </c>
      <c r="M48" s="13">
        <v>354.78119259837689</v>
      </c>
      <c r="N48" s="13">
        <v>0</v>
      </c>
      <c r="O48" s="13">
        <v>14546.028896533453</v>
      </c>
      <c r="P48" s="22">
        <f t="shared" si="13"/>
        <v>499829.60191143741</v>
      </c>
      <c r="Q48" s="22">
        <f t="shared" si="14"/>
        <v>503789.29348969518</v>
      </c>
      <c r="R48" s="22">
        <f t="shared" si="21"/>
        <v>-3959.6915782577707</v>
      </c>
      <c r="S48" s="22">
        <f t="shared" si="10"/>
        <v>-1187.9074734773312</v>
      </c>
      <c r="Y48" s="14">
        <v>45406</v>
      </c>
      <c r="Z48" s="13">
        <f t="shared" si="2"/>
        <v>2024</v>
      </c>
      <c r="AA48" s="22">
        <f t="shared" si="3"/>
        <v>0</v>
      </c>
      <c r="AB48" s="22">
        <f t="shared" si="4"/>
        <v>354.78119259837689</v>
      </c>
      <c r="AC48" s="22">
        <f t="shared" si="5"/>
        <v>132.3126210600912</v>
      </c>
      <c r="AD48" s="22">
        <f t="shared" si="6"/>
        <v>487.09381365846809</v>
      </c>
      <c r="AE48" s="22">
        <f t="shared" si="7"/>
        <v>146.12814409754043</v>
      </c>
    </row>
    <row r="49" spans="1:31" x14ac:dyDescent="0.2">
      <c r="A49" s="14">
        <v>45407</v>
      </c>
      <c r="B49" s="13">
        <v>499829.60191143741</v>
      </c>
      <c r="C49" s="13">
        <v>0</v>
      </c>
      <c r="D49" s="13">
        <v>0</v>
      </c>
      <c r="E49" s="13">
        <v>132.34765553009336</v>
      </c>
      <c r="F49" s="13">
        <v>0</v>
      </c>
      <c r="G49" s="13">
        <v>499961.94956696749</v>
      </c>
      <c r="H49" s="13">
        <v>518335.32238622865</v>
      </c>
      <c r="I49" s="13">
        <v>0</v>
      </c>
      <c r="J49" s="13">
        <v>0</v>
      </c>
      <c r="K49" s="13">
        <v>518335.32238622865</v>
      </c>
      <c r="L49" s="13">
        <v>14546.028896533453</v>
      </c>
      <c r="M49" s="13">
        <v>354.78119259837689</v>
      </c>
      <c r="N49" s="13">
        <v>0</v>
      </c>
      <c r="O49" s="13">
        <v>14900.81008913183</v>
      </c>
      <c r="P49" s="22">
        <f t="shared" si="13"/>
        <v>499961.94956696749</v>
      </c>
      <c r="Q49" s="22">
        <f t="shared" si="14"/>
        <v>503434.51229709684</v>
      </c>
      <c r="R49" s="22">
        <f t="shared" si="21"/>
        <v>-3472.5627301293425</v>
      </c>
      <c r="S49" s="22">
        <f t="shared" si="10"/>
        <v>-1041.7688190388028</v>
      </c>
      <c r="Y49" s="14">
        <v>45407</v>
      </c>
      <c r="Z49" s="13">
        <f t="shared" si="2"/>
        <v>2024</v>
      </c>
      <c r="AA49" s="22">
        <f t="shared" si="3"/>
        <v>0</v>
      </c>
      <c r="AB49" s="22">
        <f t="shared" si="4"/>
        <v>354.78119259837689</v>
      </c>
      <c r="AC49" s="22">
        <f t="shared" si="5"/>
        <v>132.34765553009336</v>
      </c>
      <c r="AD49" s="22">
        <f t="shared" si="6"/>
        <v>487.12884812847028</v>
      </c>
      <c r="AE49" s="22">
        <f t="shared" si="7"/>
        <v>146.13865443854107</v>
      </c>
    </row>
    <row r="50" spans="1:31" x14ac:dyDescent="0.2">
      <c r="A50" s="14">
        <v>45408</v>
      </c>
      <c r="B50" s="13">
        <v>499961.94956696749</v>
      </c>
      <c r="C50" s="13">
        <v>0</v>
      </c>
      <c r="D50" s="13">
        <v>0</v>
      </c>
      <c r="E50" s="13">
        <v>132.38269927671686</v>
      </c>
      <c r="F50" s="13">
        <v>0</v>
      </c>
      <c r="G50" s="13">
        <v>500094.33226624422</v>
      </c>
      <c r="H50" s="13">
        <v>518335.32238622865</v>
      </c>
      <c r="I50" s="13">
        <v>0</v>
      </c>
      <c r="J50" s="13">
        <v>0</v>
      </c>
      <c r="K50" s="13">
        <v>518335.32238622865</v>
      </c>
      <c r="L50" s="13">
        <v>14900.81008913183</v>
      </c>
      <c r="M50" s="13">
        <v>354.78119259837689</v>
      </c>
      <c r="N50" s="13">
        <v>0</v>
      </c>
      <c r="O50" s="13">
        <v>15255.591281730207</v>
      </c>
      <c r="P50" s="22">
        <f t="shared" si="13"/>
        <v>500094.33226624422</v>
      </c>
      <c r="Q50" s="22">
        <f t="shared" si="14"/>
        <v>503079.73110449844</v>
      </c>
      <c r="R50" s="22">
        <f t="shared" si="21"/>
        <v>-2985.3988382542157</v>
      </c>
      <c r="S50" s="22">
        <f t="shared" si="10"/>
        <v>-895.61965147626472</v>
      </c>
      <c r="Y50" s="14">
        <v>45408</v>
      </c>
      <c r="Z50" s="13">
        <f t="shared" si="2"/>
        <v>2024</v>
      </c>
      <c r="AA50" s="22">
        <f t="shared" si="3"/>
        <v>0</v>
      </c>
      <c r="AB50" s="22">
        <f t="shared" si="4"/>
        <v>354.78119259837689</v>
      </c>
      <c r="AC50" s="22">
        <f t="shared" si="5"/>
        <v>132.38269927671686</v>
      </c>
      <c r="AD50" s="22">
        <f t="shared" si="6"/>
        <v>487.16389187509378</v>
      </c>
      <c r="AE50" s="22">
        <f t="shared" si="7"/>
        <v>146.14916756252813</v>
      </c>
    </row>
    <row r="51" spans="1:31" x14ac:dyDescent="0.2">
      <c r="A51" s="14">
        <v>45409</v>
      </c>
      <c r="B51" s="13">
        <v>500094.33226624422</v>
      </c>
      <c r="C51" s="13">
        <v>0</v>
      </c>
      <c r="D51" s="13">
        <v>0</v>
      </c>
      <c r="E51" s="13">
        <v>132.41775230241805</v>
      </c>
      <c r="F51" s="13">
        <v>0</v>
      </c>
      <c r="G51" s="13">
        <v>500226.75001854665</v>
      </c>
      <c r="H51" s="13">
        <v>518335.32238622865</v>
      </c>
      <c r="I51" s="13">
        <v>0</v>
      </c>
      <c r="J51" s="13">
        <v>0</v>
      </c>
      <c r="K51" s="13">
        <v>518335.32238622865</v>
      </c>
      <c r="L51" s="13">
        <v>15255.591281730207</v>
      </c>
      <c r="M51" s="13">
        <v>354.78119259837689</v>
      </c>
      <c r="N51" s="13">
        <v>0</v>
      </c>
      <c r="O51" s="13">
        <v>15610.372474328584</v>
      </c>
      <c r="P51" s="22">
        <f t="shared" si="13"/>
        <v>500226.75001854665</v>
      </c>
      <c r="Q51" s="22">
        <f t="shared" si="14"/>
        <v>502724.9499119001</v>
      </c>
      <c r="R51" s="22">
        <f t="shared" si="21"/>
        <v>-2498.1998933534487</v>
      </c>
      <c r="S51" s="22">
        <f t="shared" si="10"/>
        <v>-749.45996800603461</v>
      </c>
      <c r="Y51" s="14">
        <v>45409</v>
      </c>
      <c r="Z51" s="13">
        <f t="shared" si="2"/>
        <v>2024</v>
      </c>
      <c r="AA51" s="22">
        <f t="shared" si="3"/>
        <v>0</v>
      </c>
      <c r="AB51" s="22">
        <f t="shared" si="4"/>
        <v>354.78119259837689</v>
      </c>
      <c r="AC51" s="22">
        <f t="shared" si="5"/>
        <v>132.41775230241805</v>
      </c>
      <c r="AD51" s="22">
        <f t="shared" si="6"/>
        <v>487.19894490079491</v>
      </c>
      <c r="AE51" s="22">
        <f t="shared" si="7"/>
        <v>146.15968347023846</v>
      </c>
    </row>
    <row r="52" spans="1:31" x14ac:dyDescent="0.2">
      <c r="A52" s="14">
        <v>45410</v>
      </c>
      <c r="B52" s="13">
        <v>500226.75001854665</v>
      </c>
      <c r="C52" s="13">
        <v>0</v>
      </c>
      <c r="D52" s="13">
        <v>0</v>
      </c>
      <c r="E52" s="13">
        <v>132.4528146096539</v>
      </c>
      <c r="F52" s="13">
        <v>0</v>
      </c>
      <c r="G52" s="13">
        <v>500359.20283315628</v>
      </c>
      <c r="H52" s="13">
        <v>518335.32238622865</v>
      </c>
      <c r="I52" s="13">
        <v>0</v>
      </c>
      <c r="J52" s="13">
        <v>0</v>
      </c>
      <c r="K52" s="13">
        <v>518335.32238622865</v>
      </c>
      <c r="L52" s="13">
        <v>15610.372474328584</v>
      </c>
      <c r="M52" s="13">
        <v>354.78119259837689</v>
      </c>
      <c r="N52" s="13">
        <v>0</v>
      </c>
      <c r="O52" s="13">
        <v>15965.153666926961</v>
      </c>
      <c r="P52" s="22">
        <f t="shared" si="13"/>
        <v>500359.20283315628</v>
      </c>
      <c r="Q52" s="22">
        <f t="shared" si="14"/>
        <v>502370.1687193017</v>
      </c>
      <c r="R52" s="22">
        <f t="shared" si="21"/>
        <v>-2010.9658861454227</v>
      </c>
      <c r="S52" s="22">
        <f t="shared" si="10"/>
        <v>-603.28976584362681</v>
      </c>
      <c r="Y52" s="14">
        <v>45410</v>
      </c>
      <c r="Z52" s="13">
        <f t="shared" si="2"/>
        <v>2024</v>
      </c>
      <c r="AA52" s="22">
        <f t="shared" si="3"/>
        <v>0</v>
      </c>
      <c r="AB52" s="22">
        <f t="shared" si="4"/>
        <v>354.78119259837689</v>
      </c>
      <c r="AC52" s="22">
        <f t="shared" si="5"/>
        <v>132.4528146096539</v>
      </c>
      <c r="AD52" s="22">
        <f t="shared" si="6"/>
        <v>487.23400720803079</v>
      </c>
      <c r="AE52" s="22">
        <f t="shared" si="7"/>
        <v>146.17020216240923</v>
      </c>
    </row>
    <row r="53" spans="1:31" x14ac:dyDescent="0.2">
      <c r="A53" s="14">
        <v>45411</v>
      </c>
      <c r="B53" s="13">
        <v>500359.20283315628</v>
      </c>
      <c r="C53" s="13">
        <v>0</v>
      </c>
      <c r="D53" s="13">
        <v>0</v>
      </c>
      <c r="E53" s="13">
        <v>132.487886200882</v>
      </c>
      <c r="F53" s="13">
        <v>0</v>
      </c>
      <c r="G53" s="13">
        <v>500491.69071935717</v>
      </c>
      <c r="H53" s="13">
        <v>518335.32238622865</v>
      </c>
      <c r="I53" s="13">
        <v>0</v>
      </c>
      <c r="J53" s="13">
        <v>0</v>
      </c>
      <c r="K53" s="13">
        <v>518335.32238622865</v>
      </c>
      <c r="L53" s="13">
        <v>15965.153666926961</v>
      </c>
      <c r="M53" s="13">
        <v>354.78119259837689</v>
      </c>
      <c r="N53" s="13">
        <v>0</v>
      </c>
      <c r="O53" s="13">
        <v>16319.934859525338</v>
      </c>
      <c r="P53" s="22">
        <f t="shared" si="13"/>
        <v>500491.69071935717</v>
      </c>
      <c r="Q53" s="22">
        <f t="shared" si="14"/>
        <v>502015.3875267033</v>
      </c>
      <c r="R53" s="22">
        <f t="shared" si="21"/>
        <v>-1523.6968073461321</v>
      </c>
      <c r="S53" s="22">
        <f t="shared" si="10"/>
        <v>-457.10904220383964</v>
      </c>
      <c r="Y53" s="14">
        <v>45411</v>
      </c>
      <c r="Z53" s="13">
        <f t="shared" si="2"/>
        <v>2024</v>
      </c>
      <c r="AA53" s="22">
        <f t="shared" si="3"/>
        <v>0</v>
      </c>
      <c r="AB53" s="22">
        <f t="shared" si="4"/>
        <v>354.78119259837689</v>
      </c>
      <c r="AC53" s="22">
        <f t="shared" si="5"/>
        <v>132.487886200882</v>
      </c>
      <c r="AD53" s="22">
        <f t="shared" si="6"/>
        <v>487.26907879925886</v>
      </c>
      <c r="AE53" s="22">
        <f t="shared" si="7"/>
        <v>146.18072363977765</v>
      </c>
    </row>
    <row r="54" spans="1:31" x14ac:dyDescent="0.2">
      <c r="A54" s="14">
        <v>45412</v>
      </c>
      <c r="B54" s="13">
        <v>500491.69071935717</v>
      </c>
      <c r="C54" s="13">
        <v>0</v>
      </c>
      <c r="D54" s="13">
        <v>0</v>
      </c>
      <c r="E54" s="13">
        <v>132.52296707856067</v>
      </c>
      <c r="F54" s="13">
        <v>0</v>
      </c>
      <c r="G54" s="13">
        <v>500624.21368643572</v>
      </c>
      <c r="H54" s="13">
        <v>518335.32238622865</v>
      </c>
      <c r="I54" s="13">
        <v>0</v>
      </c>
      <c r="J54" s="13">
        <v>0</v>
      </c>
      <c r="K54" s="13">
        <v>518335.32238622865</v>
      </c>
      <c r="L54" s="13">
        <v>16319.934859525338</v>
      </c>
      <c r="M54" s="13">
        <v>354.78119259837689</v>
      </c>
      <c r="N54" s="13">
        <v>0</v>
      </c>
      <c r="O54" s="13">
        <v>16674.716052123713</v>
      </c>
      <c r="P54" s="22">
        <f t="shared" si="13"/>
        <v>500624.21368643572</v>
      </c>
      <c r="Q54" s="22">
        <f t="shared" si="14"/>
        <v>501660.60633410496</v>
      </c>
      <c r="R54" s="22">
        <f t="shared" si="21"/>
        <v>-1036.3926476692432</v>
      </c>
      <c r="S54" s="22">
        <f t="shared" si="10"/>
        <v>-310.91779430077293</v>
      </c>
      <c r="Y54" s="14">
        <v>45412</v>
      </c>
      <c r="Z54" s="13">
        <f t="shared" si="2"/>
        <v>2024</v>
      </c>
      <c r="AA54" s="22">
        <f t="shared" si="3"/>
        <v>0</v>
      </c>
      <c r="AB54" s="22">
        <f t="shared" si="4"/>
        <v>354.78119259837689</v>
      </c>
      <c r="AC54" s="22">
        <f t="shared" si="5"/>
        <v>132.52296707856067</v>
      </c>
      <c r="AD54" s="22">
        <f t="shared" si="6"/>
        <v>487.30415967693756</v>
      </c>
      <c r="AE54" s="22">
        <f t="shared" si="7"/>
        <v>146.19124790308126</v>
      </c>
    </row>
    <row r="55" spans="1:31" x14ac:dyDescent="0.2">
      <c r="A55" s="14">
        <v>45413</v>
      </c>
      <c r="B55" s="13">
        <v>500624.21368643572</v>
      </c>
      <c r="C55" s="13">
        <v>0</v>
      </c>
      <c r="D55" s="13">
        <v>0</v>
      </c>
      <c r="E55" s="13">
        <v>132.55805724514877</v>
      </c>
      <c r="F55" s="13">
        <v>0</v>
      </c>
      <c r="G55" s="13">
        <v>500756.77174368087</v>
      </c>
      <c r="H55" s="13">
        <v>518335.32238622865</v>
      </c>
      <c r="I55" s="13">
        <v>0</v>
      </c>
      <c r="J55" s="13">
        <v>0</v>
      </c>
      <c r="K55" s="13">
        <v>518335.32238622865</v>
      </c>
      <c r="L55" s="13">
        <v>16674.716052123713</v>
      </c>
      <c r="M55" s="13">
        <v>354.78119259837689</v>
      </c>
      <c r="N55" s="13">
        <v>0</v>
      </c>
      <c r="O55" s="13">
        <v>17029.49724472209</v>
      </c>
      <c r="P55" s="22">
        <f t="shared" si="13"/>
        <v>500756.77174368087</v>
      </c>
      <c r="Q55" s="22">
        <f t="shared" si="14"/>
        <v>501305.82514150656</v>
      </c>
      <c r="R55" s="22">
        <f t="shared" si="21"/>
        <v>-549.05339782568626</v>
      </c>
      <c r="S55" s="22">
        <f t="shared" si="10"/>
        <v>-164.71601934770587</v>
      </c>
      <c r="Y55" s="14">
        <v>45413</v>
      </c>
      <c r="Z55" s="13">
        <f t="shared" si="2"/>
        <v>2024</v>
      </c>
      <c r="AA55" s="22">
        <f t="shared" si="3"/>
        <v>0</v>
      </c>
      <c r="AB55" s="22">
        <f t="shared" si="4"/>
        <v>354.78119259837689</v>
      </c>
      <c r="AC55" s="22">
        <f t="shared" si="5"/>
        <v>132.55805724514877</v>
      </c>
      <c r="AD55" s="22">
        <f t="shared" si="6"/>
        <v>487.33924984352564</v>
      </c>
      <c r="AE55" s="22">
        <f t="shared" si="7"/>
        <v>146.20177495305768</v>
      </c>
    </row>
    <row r="56" spans="1:31" x14ac:dyDescent="0.2">
      <c r="A56" s="14">
        <v>45414</v>
      </c>
      <c r="B56" s="13">
        <v>500756.77174368087</v>
      </c>
      <c r="C56" s="13">
        <v>0</v>
      </c>
      <c r="D56" s="13">
        <v>0</v>
      </c>
      <c r="E56" s="13">
        <v>132.5931567031059</v>
      </c>
      <c r="F56" s="13">
        <v>0</v>
      </c>
      <c r="G56" s="13">
        <v>500889.36490038398</v>
      </c>
      <c r="H56" s="13">
        <v>518335.32238622865</v>
      </c>
      <c r="I56" s="13">
        <v>0</v>
      </c>
      <c r="J56" s="13">
        <v>0</v>
      </c>
      <c r="K56" s="13">
        <v>518335.32238622865</v>
      </c>
      <c r="L56" s="13">
        <v>17029.49724472209</v>
      </c>
      <c r="M56" s="13">
        <v>354.78119259837689</v>
      </c>
      <c r="N56" s="13">
        <v>0</v>
      </c>
      <c r="O56" s="13">
        <v>17384.278437320467</v>
      </c>
      <c r="P56" s="22">
        <f t="shared" si="13"/>
        <v>500889.36490038398</v>
      </c>
      <c r="Q56" s="22">
        <f t="shared" si="14"/>
        <v>500951.04394890816</v>
      </c>
      <c r="R56" s="22">
        <f t="shared" si="21"/>
        <v>-61.679048524179962</v>
      </c>
      <c r="S56" s="22">
        <f t="shared" si="10"/>
        <v>-18.503714557253989</v>
      </c>
      <c r="Y56" s="14">
        <v>45414</v>
      </c>
      <c r="Z56" s="13">
        <f t="shared" si="2"/>
        <v>2024</v>
      </c>
      <c r="AA56" s="22">
        <f t="shared" si="3"/>
        <v>0</v>
      </c>
      <c r="AB56" s="22">
        <f t="shared" si="4"/>
        <v>354.78119259837689</v>
      </c>
      <c r="AC56" s="22">
        <f t="shared" si="5"/>
        <v>132.5931567031059</v>
      </c>
      <c r="AD56" s="22">
        <f t="shared" si="6"/>
        <v>487.37434930148277</v>
      </c>
      <c r="AE56" s="22">
        <f t="shared" si="7"/>
        <v>146.21230479044482</v>
      </c>
    </row>
    <row r="57" spans="1:31" x14ac:dyDescent="0.2">
      <c r="A57" s="14">
        <v>45415</v>
      </c>
      <c r="B57" s="13">
        <v>500889.36490038398</v>
      </c>
      <c r="C57" s="13">
        <v>0</v>
      </c>
      <c r="D57" s="13">
        <v>0</v>
      </c>
      <c r="E57" s="13">
        <v>132.62826545489227</v>
      </c>
      <c r="F57" s="13">
        <v>0</v>
      </c>
      <c r="G57" s="13">
        <v>501021.99316583888</v>
      </c>
      <c r="H57" s="13">
        <v>518335.32238622865</v>
      </c>
      <c r="I57" s="13">
        <v>0</v>
      </c>
      <c r="J57" s="13">
        <v>0</v>
      </c>
      <c r="K57" s="13">
        <v>518335.32238622865</v>
      </c>
      <c r="L57" s="13">
        <v>17384.278437320467</v>
      </c>
      <c r="M57" s="13">
        <v>354.78119259837689</v>
      </c>
      <c r="N57" s="13">
        <v>0</v>
      </c>
      <c r="O57" s="13">
        <v>17739.059629918844</v>
      </c>
      <c r="P57" s="22">
        <f t="shared" si="13"/>
        <v>501021.99316583888</v>
      </c>
      <c r="Q57" s="22">
        <f t="shared" si="14"/>
        <v>500596.26275630982</v>
      </c>
      <c r="R57" s="22">
        <f t="shared" si="21"/>
        <v>425.73040952906013</v>
      </c>
      <c r="S57" s="22">
        <f t="shared" si="10"/>
        <v>127.71912285871804</v>
      </c>
      <c r="Y57" s="14">
        <v>45415</v>
      </c>
      <c r="Z57" s="13">
        <f t="shared" si="2"/>
        <v>2024</v>
      </c>
      <c r="AA57" s="22">
        <f t="shared" si="3"/>
        <v>0</v>
      </c>
      <c r="AB57" s="22">
        <f t="shared" si="4"/>
        <v>354.78119259837689</v>
      </c>
      <c r="AC57" s="22">
        <f t="shared" si="5"/>
        <v>132.62826545489227</v>
      </c>
      <c r="AD57" s="22">
        <f t="shared" si="6"/>
        <v>487.40945805326919</v>
      </c>
      <c r="AE57" s="22">
        <f t="shared" si="7"/>
        <v>146.22283741598076</v>
      </c>
    </row>
    <row r="58" spans="1:31" x14ac:dyDescent="0.2">
      <c r="A58" s="14">
        <v>45416</v>
      </c>
      <c r="B58" s="13">
        <v>501021.99316583888</v>
      </c>
      <c r="C58" s="13">
        <v>0</v>
      </c>
      <c r="D58" s="13">
        <v>0</v>
      </c>
      <c r="E58" s="13">
        <v>132.66338350296877</v>
      </c>
      <c r="F58" s="13">
        <v>0</v>
      </c>
      <c r="G58" s="13">
        <v>501154.65654934186</v>
      </c>
      <c r="H58" s="13">
        <v>518335.32238622865</v>
      </c>
      <c r="I58" s="13">
        <v>0</v>
      </c>
      <c r="J58" s="13">
        <v>0</v>
      </c>
      <c r="K58" s="13">
        <v>518335.32238622865</v>
      </c>
      <c r="L58" s="13">
        <v>17739.059629918844</v>
      </c>
      <c r="M58" s="13">
        <v>354.78119259837689</v>
      </c>
      <c r="N58" s="13">
        <v>0</v>
      </c>
      <c r="O58" s="13">
        <v>18093.840822517221</v>
      </c>
      <c r="P58" s="22">
        <f t="shared" si="13"/>
        <v>501154.65654934186</v>
      </c>
      <c r="Q58" s="22">
        <f t="shared" si="14"/>
        <v>500241.48156371142</v>
      </c>
      <c r="R58" s="22">
        <f t="shared" si="21"/>
        <v>913.17498563043773</v>
      </c>
      <c r="S58" s="22">
        <f t="shared" si="10"/>
        <v>273.9524956891313</v>
      </c>
      <c r="Y58" s="14">
        <v>45416</v>
      </c>
      <c r="Z58" s="13">
        <f t="shared" si="2"/>
        <v>2024</v>
      </c>
      <c r="AA58" s="22">
        <f t="shared" si="3"/>
        <v>0</v>
      </c>
      <c r="AB58" s="22">
        <f t="shared" si="4"/>
        <v>354.78119259837689</v>
      </c>
      <c r="AC58" s="22">
        <f t="shared" si="5"/>
        <v>132.66338350296877</v>
      </c>
      <c r="AD58" s="22">
        <f t="shared" si="6"/>
        <v>487.44457610134566</v>
      </c>
      <c r="AE58" s="22">
        <f t="shared" si="7"/>
        <v>146.23337283040368</v>
      </c>
    </row>
    <row r="59" spans="1:31" x14ac:dyDescent="0.2">
      <c r="A59" s="14">
        <v>45417</v>
      </c>
      <c r="B59" s="13">
        <v>501154.65654934186</v>
      </c>
      <c r="C59" s="13">
        <v>0</v>
      </c>
      <c r="D59" s="13">
        <v>0</v>
      </c>
      <c r="E59" s="13">
        <v>132.69851084979689</v>
      </c>
      <c r="F59" s="13">
        <v>0</v>
      </c>
      <c r="G59" s="13">
        <v>501287.35506019165</v>
      </c>
      <c r="H59" s="13">
        <v>518335.32238622865</v>
      </c>
      <c r="I59" s="13">
        <v>0</v>
      </c>
      <c r="J59" s="13">
        <v>0</v>
      </c>
      <c r="K59" s="13">
        <v>518335.32238622865</v>
      </c>
      <c r="L59" s="13">
        <v>18093.840822517221</v>
      </c>
      <c r="M59" s="13">
        <v>354.78119259837689</v>
      </c>
      <c r="N59" s="13">
        <v>0</v>
      </c>
      <c r="O59" s="13">
        <v>18448.622015115598</v>
      </c>
      <c r="P59" s="22">
        <f t="shared" si="13"/>
        <v>501287.35506019165</v>
      </c>
      <c r="Q59" s="22">
        <f t="shared" si="14"/>
        <v>499886.70037111308</v>
      </c>
      <c r="R59" s="22">
        <f t="shared" si="21"/>
        <v>1400.6546890785685</v>
      </c>
      <c r="S59" s="22">
        <f t="shared" si="10"/>
        <v>420.19640672357053</v>
      </c>
      <c r="Y59" s="14">
        <v>45417</v>
      </c>
      <c r="Z59" s="13">
        <f t="shared" si="2"/>
        <v>2024</v>
      </c>
      <c r="AA59" s="22">
        <f t="shared" si="3"/>
        <v>0</v>
      </c>
      <c r="AB59" s="22">
        <f t="shared" si="4"/>
        <v>354.78119259837689</v>
      </c>
      <c r="AC59" s="22">
        <f t="shared" si="5"/>
        <v>132.69851084979689</v>
      </c>
      <c r="AD59" s="22">
        <f t="shared" si="6"/>
        <v>487.47970344817378</v>
      </c>
      <c r="AE59" s="22">
        <f t="shared" si="7"/>
        <v>146.24391103445214</v>
      </c>
    </row>
    <row r="60" spans="1:31" x14ac:dyDescent="0.2">
      <c r="A60" s="14">
        <v>45418</v>
      </c>
      <c r="B60" s="13">
        <v>501287.35506019165</v>
      </c>
      <c r="C60" s="13">
        <v>0</v>
      </c>
      <c r="D60" s="13">
        <v>0</v>
      </c>
      <c r="E60" s="13">
        <v>132.73364749783883</v>
      </c>
      <c r="F60" s="13">
        <v>0</v>
      </c>
      <c r="G60" s="13">
        <v>501420.08870768949</v>
      </c>
      <c r="H60" s="13">
        <v>518335.32238622865</v>
      </c>
      <c r="I60" s="13">
        <v>0</v>
      </c>
      <c r="J60" s="13">
        <v>0</v>
      </c>
      <c r="K60" s="13">
        <v>518335.32238622865</v>
      </c>
      <c r="L60" s="13">
        <v>18448.622015115598</v>
      </c>
      <c r="M60" s="13">
        <v>354.78119259837689</v>
      </c>
      <c r="N60" s="13">
        <v>0</v>
      </c>
      <c r="O60" s="13">
        <v>18803.403207713975</v>
      </c>
      <c r="P60" s="22">
        <f t="shared" si="13"/>
        <v>501420.08870768949</v>
      </c>
      <c r="Q60" s="22">
        <f t="shared" si="14"/>
        <v>499531.91917851468</v>
      </c>
      <c r="R60" s="22">
        <f t="shared" si="21"/>
        <v>1888.1695291748038</v>
      </c>
      <c r="S60" s="22">
        <f t="shared" si="10"/>
        <v>566.45085875244115</v>
      </c>
      <c r="Y60" s="14">
        <v>45418</v>
      </c>
      <c r="Z60" s="13">
        <f t="shared" si="2"/>
        <v>2024</v>
      </c>
      <c r="AA60" s="22">
        <f t="shared" si="3"/>
        <v>0</v>
      </c>
      <c r="AB60" s="22">
        <f t="shared" si="4"/>
        <v>354.78119259837689</v>
      </c>
      <c r="AC60" s="22">
        <f t="shared" si="5"/>
        <v>132.73364749783883</v>
      </c>
      <c r="AD60" s="22">
        <f t="shared" si="6"/>
        <v>487.51484009621572</v>
      </c>
      <c r="AE60" s="22">
        <f t="shared" si="7"/>
        <v>146.2544520288647</v>
      </c>
    </row>
    <row r="61" spans="1:31" x14ac:dyDescent="0.2">
      <c r="A61" s="14">
        <v>45419</v>
      </c>
      <c r="B61" s="13">
        <v>501420.08870768949</v>
      </c>
      <c r="C61" s="13">
        <v>0</v>
      </c>
      <c r="D61" s="13">
        <v>0</v>
      </c>
      <c r="E61" s="13">
        <v>132.76879344955742</v>
      </c>
      <c r="F61" s="13">
        <v>0</v>
      </c>
      <c r="G61" s="13">
        <v>501552.85750113905</v>
      </c>
      <c r="H61" s="13">
        <v>518335.32238622865</v>
      </c>
      <c r="I61" s="13">
        <v>0</v>
      </c>
      <c r="J61" s="13">
        <v>0</v>
      </c>
      <c r="K61" s="13">
        <v>518335.32238622865</v>
      </c>
      <c r="L61" s="13">
        <v>18803.403207713975</v>
      </c>
      <c r="M61" s="13">
        <v>354.78119259837689</v>
      </c>
      <c r="N61" s="13">
        <v>0</v>
      </c>
      <c r="O61" s="13">
        <v>19158.184400312351</v>
      </c>
      <c r="P61" s="22">
        <f t="shared" si="13"/>
        <v>501552.85750113905</v>
      </c>
      <c r="Q61" s="22">
        <f t="shared" si="14"/>
        <v>499177.13798591628</v>
      </c>
      <c r="R61" s="22">
        <f t="shared" si="21"/>
        <v>2375.719515222765</v>
      </c>
      <c r="S61" s="22">
        <f t="shared" si="10"/>
        <v>712.71585456682953</v>
      </c>
      <c r="Y61" s="14">
        <v>45419</v>
      </c>
      <c r="Z61" s="13">
        <f t="shared" si="2"/>
        <v>2024</v>
      </c>
      <c r="AA61" s="22">
        <f t="shared" si="3"/>
        <v>0</v>
      </c>
      <c r="AB61" s="22">
        <f t="shared" si="4"/>
        <v>354.78119259837689</v>
      </c>
      <c r="AC61" s="22">
        <f t="shared" si="5"/>
        <v>132.76879344955742</v>
      </c>
      <c r="AD61" s="22">
        <f t="shared" si="6"/>
        <v>487.54998604793434</v>
      </c>
      <c r="AE61" s="22">
        <f t="shared" si="7"/>
        <v>146.26499581438028</v>
      </c>
    </row>
    <row r="62" spans="1:31" x14ac:dyDescent="0.2">
      <c r="A62" s="14">
        <v>45420</v>
      </c>
      <c r="B62" s="13">
        <v>501552.85750113905</v>
      </c>
      <c r="C62" s="13">
        <v>0</v>
      </c>
      <c r="D62" s="13">
        <v>0</v>
      </c>
      <c r="E62" s="13">
        <v>132.80394870741611</v>
      </c>
      <c r="F62" s="13">
        <v>0</v>
      </c>
      <c r="G62" s="13">
        <v>501685.66144984646</v>
      </c>
      <c r="H62" s="13">
        <v>518335.32238622865</v>
      </c>
      <c r="I62" s="13">
        <v>0</v>
      </c>
      <c r="J62" s="13">
        <v>0</v>
      </c>
      <c r="K62" s="13">
        <v>518335.32238622865</v>
      </c>
      <c r="L62" s="13">
        <v>19158.184400312351</v>
      </c>
      <c r="M62" s="13">
        <v>354.78119259837689</v>
      </c>
      <c r="N62" s="13">
        <v>0</v>
      </c>
      <c r="O62" s="13">
        <v>19512.965592910728</v>
      </c>
      <c r="P62" s="22">
        <f t="shared" si="13"/>
        <v>501685.66144984646</v>
      </c>
      <c r="Q62" s="22">
        <f t="shared" si="14"/>
        <v>498822.35679331794</v>
      </c>
      <c r="R62" s="22">
        <f t="shared" si="21"/>
        <v>2863.3046565285185</v>
      </c>
      <c r="S62" s="22">
        <f t="shared" si="10"/>
        <v>858.99139695855558</v>
      </c>
      <c r="Y62" s="14">
        <v>45420</v>
      </c>
      <c r="Z62" s="13">
        <f t="shared" si="2"/>
        <v>2024</v>
      </c>
      <c r="AA62" s="22">
        <f t="shared" si="3"/>
        <v>0</v>
      </c>
      <c r="AB62" s="22">
        <f t="shared" si="4"/>
        <v>354.78119259837689</v>
      </c>
      <c r="AC62" s="22">
        <f t="shared" si="5"/>
        <v>132.80394870741611</v>
      </c>
      <c r="AD62" s="22">
        <f t="shared" si="6"/>
        <v>487.585141305793</v>
      </c>
      <c r="AE62" s="22">
        <f t="shared" si="7"/>
        <v>146.2755423917379</v>
      </c>
    </row>
    <row r="63" spans="1:31" x14ac:dyDescent="0.2">
      <c r="A63" s="14">
        <v>45421</v>
      </c>
      <c r="B63" s="13">
        <v>501685.66144984646</v>
      </c>
      <c r="C63" s="13">
        <v>0</v>
      </c>
      <c r="D63" s="13">
        <v>0</v>
      </c>
      <c r="E63" s="13">
        <v>132.83911327387906</v>
      </c>
      <c r="F63" s="13">
        <v>0</v>
      </c>
      <c r="G63" s="13">
        <v>501818.50056312035</v>
      </c>
      <c r="H63" s="13">
        <v>518335.32238622865</v>
      </c>
      <c r="I63" s="13">
        <v>0</v>
      </c>
      <c r="J63" s="13">
        <v>0</v>
      </c>
      <c r="K63" s="13">
        <v>518335.32238622865</v>
      </c>
      <c r="L63" s="13">
        <v>19512.965592910728</v>
      </c>
      <c r="M63" s="13">
        <v>354.78119259837689</v>
      </c>
      <c r="N63" s="13">
        <v>0</v>
      </c>
      <c r="O63" s="13">
        <v>19867.746785509105</v>
      </c>
      <c r="P63" s="22">
        <f t="shared" si="13"/>
        <v>501818.50056312035</v>
      </c>
      <c r="Q63" s="22">
        <f t="shared" si="14"/>
        <v>498467.57560071955</v>
      </c>
      <c r="R63" s="22">
        <f t="shared" si="21"/>
        <v>3350.924962400808</v>
      </c>
      <c r="S63" s="22">
        <f t="shared" si="10"/>
        <v>1005.2774887202423</v>
      </c>
      <c r="Y63" s="14">
        <v>45421</v>
      </c>
      <c r="Z63" s="13">
        <f t="shared" si="2"/>
        <v>2024</v>
      </c>
      <c r="AA63" s="22">
        <f t="shared" si="3"/>
        <v>0</v>
      </c>
      <c r="AB63" s="22">
        <f t="shared" si="4"/>
        <v>354.78119259837689</v>
      </c>
      <c r="AC63" s="22">
        <f t="shared" si="5"/>
        <v>132.83911327387906</v>
      </c>
      <c r="AD63" s="22">
        <f t="shared" si="6"/>
        <v>487.62030587225593</v>
      </c>
      <c r="AE63" s="22">
        <f t="shared" si="7"/>
        <v>146.28609176167677</v>
      </c>
    </row>
    <row r="64" spans="1:31" x14ac:dyDescent="0.2">
      <c r="A64" s="14">
        <v>45422</v>
      </c>
      <c r="B64" s="13">
        <v>501818.50056312035</v>
      </c>
      <c r="C64" s="13">
        <v>0</v>
      </c>
      <c r="D64" s="13">
        <v>0</v>
      </c>
      <c r="E64" s="13">
        <v>132.87428715141107</v>
      </c>
      <c r="F64" s="13">
        <v>0</v>
      </c>
      <c r="G64" s="13">
        <v>501951.37485027174</v>
      </c>
      <c r="H64" s="13">
        <v>518335.32238622865</v>
      </c>
      <c r="I64" s="13">
        <v>0</v>
      </c>
      <c r="J64" s="13">
        <v>0</v>
      </c>
      <c r="K64" s="13">
        <v>518335.32238622865</v>
      </c>
      <c r="L64" s="13">
        <v>19867.746785509105</v>
      </c>
      <c r="M64" s="13">
        <v>354.78119259837689</v>
      </c>
      <c r="N64" s="13">
        <v>0</v>
      </c>
      <c r="O64" s="13">
        <v>20222.527978107482</v>
      </c>
      <c r="P64" s="22">
        <f t="shared" si="13"/>
        <v>501951.37485027174</v>
      </c>
      <c r="Q64" s="22">
        <f t="shared" si="14"/>
        <v>498112.79440812115</v>
      </c>
      <c r="R64" s="22">
        <f t="shared" si="21"/>
        <v>3838.5804421505891</v>
      </c>
      <c r="S64" s="22">
        <f t="shared" si="10"/>
        <v>1151.5741326451766</v>
      </c>
      <c r="Y64" s="14">
        <v>45422</v>
      </c>
      <c r="Z64" s="13">
        <f t="shared" si="2"/>
        <v>2024</v>
      </c>
      <c r="AA64" s="22">
        <f t="shared" si="3"/>
        <v>0</v>
      </c>
      <c r="AB64" s="22">
        <f t="shared" si="4"/>
        <v>354.78119259837689</v>
      </c>
      <c r="AC64" s="22">
        <f t="shared" si="5"/>
        <v>132.87428715141107</v>
      </c>
      <c r="AD64" s="22">
        <f t="shared" si="6"/>
        <v>487.65547974978796</v>
      </c>
      <c r="AE64" s="22">
        <f t="shared" si="7"/>
        <v>146.29664392493638</v>
      </c>
    </row>
    <row r="65" spans="1:31" x14ac:dyDescent="0.2">
      <c r="A65" s="14">
        <v>45423</v>
      </c>
      <c r="B65" s="13">
        <v>501951.37485027174</v>
      </c>
      <c r="C65" s="13">
        <v>0</v>
      </c>
      <c r="D65" s="13">
        <v>0</v>
      </c>
      <c r="E65" s="13">
        <v>132.9094703424775</v>
      </c>
      <c r="F65" s="13">
        <v>0</v>
      </c>
      <c r="G65" s="13">
        <v>502084.28432061418</v>
      </c>
      <c r="H65" s="13">
        <v>518335.32238622865</v>
      </c>
      <c r="I65" s="13">
        <v>0</v>
      </c>
      <c r="J65" s="13">
        <v>0</v>
      </c>
      <c r="K65" s="13">
        <v>518335.32238622865</v>
      </c>
      <c r="L65" s="13">
        <v>20222.527978107482</v>
      </c>
      <c r="M65" s="13">
        <v>354.78119259837689</v>
      </c>
      <c r="N65" s="13">
        <v>0</v>
      </c>
      <c r="O65" s="13">
        <v>20577.309170705859</v>
      </c>
      <c r="P65" s="22">
        <f t="shared" si="13"/>
        <v>502084.28432061418</v>
      </c>
      <c r="Q65" s="22">
        <f t="shared" si="14"/>
        <v>497758.01321552281</v>
      </c>
      <c r="R65" s="22">
        <f t="shared" si="21"/>
        <v>4326.2711050913786</v>
      </c>
      <c r="S65" s="22">
        <f t="shared" si="10"/>
        <v>1297.8813315274135</v>
      </c>
      <c r="Y65" s="14">
        <v>45423</v>
      </c>
      <c r="Z65" s="13">
        <f t="shared" si="2"/>
        <v>2024</v>
      </c>
      <c r="AA65" s="22">
        <f t="shared" si="3"/>
        <v>0</v>
      </c>
      <c r="AB65" s="22">
        <f t="shared" si="4"/>
        <v>354.78119259837689</v>
      </c>
      <c r="AC65" s="22">
        <f t="shared" si="5"/>
        <v>132.9094703424775</v>
      </c>
      <c r="AD65" s="22">
        <f t="shared" si="6"/>
        <v>487.69066294085439</v>
      </c>
      <c r="AE65" s="22">
        <f t="shared" si="7"/>
        <v>146.3071988822563</v>
      </c>
    </row>
    <row r="66" spans="1:31" x14ac:dyDescent="0.2">
      <c r="A66" s="14">
        <v>45424</v>
      </c>
      <c r="B66" s="13">
        <v>502084.28432061418</v>
      </c>
      <c r="C66" s="13">
        <v>0</v>
      </c>
      <c r="D66" s="13">
        <v>0</v>
      </c>
      <c r="E66" s="13">
        <v>132.94466284954453</v>
      </c>
      <c r="F66" s="13">
        <v>0</v>
      </c>
      <c r="G66" s="13">
        <v>502217.22898346372</v>
      </c>
      <c r="H66" s="13">
        <v>518335.32238622865</v>
      </c>
      <c r="I66" s="13">
        <v>0</v>
      </c>
      <c r="J66" s="13">
        <v>0</v>
      </c>
      <c r="K66" s="13">
        <v>518335.32238622865</v>
      </c>
      <c r="L66" s="13">
        <v>20577.309170705859</v>
      </c>
      <c r="M66" s="13">
        <v>354.78119259837689</v>
      </c>
      <c r="N66" s="13">
        <v>0</v>
      </c>
      <c r="O66" s="13">
        <v>20932.090363304236</v>
      </c>
      <c r="P66" s="22">
        <f t="shared" si="13"/>
        <v>502217.22898346372</v>
      </c>
      <c r="Q66" s="22">
        <f t="shared" si="14"/>
        <v>497403.23202292441</v>
      </c>
      <c r="R66" s="22">
        <f t="shared" si="21"/>
        <v>4813.9969605393126</v>
      </c>
      <c r="S66" s="22">
        <f t="shared" si="10"/>
        <v>1444.1990881617937</v>
      </c>
      <c r="Y66" s="14">
        <v>45424</v>
      </c>
      <c r="Z66" s="13">
        <f t="shared" si="2"/>
        <v>2024</v>
      </c>
      <c r="AA66" s="22">
        <f t="shared" si="3"/>
        <v>0</v>
      </c>
      <c r="AB66" s="22">
        <f t="shared" si="4"/>
        <v>354.78119259837689</v>
      </c>
      <c r="AC66" s="22">
        <f t="shared" si="5"/>
        <v>132.94466284954453</v>
      </c>
      <c r="AD66" s="22">
        <f t="shared" si="6"/>
        <v>487.72585544792139</v>
      </c>
      <c r="AE66" s="22">
        <f t="shared" si="7"/>
        <v>146.31775663437642</v>
      </c>
    </row>
    <row r="67" spans="1:31" x14ac:dyDescent="0.2">
      <c r="A67" s="14">
        <v>45425</v>
      </c>
      <c r="B67" s="13">
        <v>502217.22898346372</v>
      </c>
      <c r="C67" s="13">
        <v>0</v>
      </c>
      <c r="D67" s="13">
        <v>0</v>
      </c>
      <c r="E67" s="13">
        <v>132.97986467507883</v>
      </c>
      <c r="F67" s="13">
        <v>0</v>
      </c>
      <c r="G67" s="13">
        <v>502350.20884813881</v>
      </c>
      <c r="H67" s="13">
        <v>518335.32238622865</v>
      </c>
      <c r="I67" s="13">
        <v>0</v>
      </c>
      <c r="J67" s="13">
        <v>0</v>
      </c>
      <c r="K67" s="13">
        <v>518335.32238622865</v>
      </c>
      <c r="L67" s="13">
        <v>20932.090363304236</v>
      </c>
      <c r="M67" s="13">
        <v>354.78119259837689</v>
      </c>
      <c r="N67" s="13">
        <v>0</v>
      </c>
      <c r="O67" s="13">
        <v>21286.871555902613</v>
      </c>
      <c r="P67" s="22">
        <f t="shared" si="13"/>
        <v>502350.20884813881</v>
      </c>
      <c r="Q67" s="22">
        <f t="shared" si="14"/>
        <v>497048.45083032607</v>
      </c>
      <c r="R67" s="22">
        <f t="shared" si="21"/>
        <v>5301.7580178127391</v>
      </c>
      <c r="S67" s="22">
        <f t="shared" si="10"/>
        <v>1590.5274053438218</v>
      </c>
      <c r="Y67" s="14">
        <v>45425</v>
      </c>
      <c r="Z67" s="13">
        <f t="shared" si="2"/>
        <v>2024</v>
      </c>
      <c r="AA67" s="22">
        <f t="shared" si="3"/>
        <v>0</v>
      </c>
      <c r="AB67" s="22">
        <f t="shared" si="4"/>
        <v>354.78119259837689</v>
      </c>
      <c r="AC67" s="22">
        <f t="shared" si="5"/>
        <v>132.97986467507883</v>
      </c>
      <c r="AD67" s="22">
        <f t="shared" si="6"/>
        <v>487.76105727345572</v>
      </c>
      <c r="AE67" s="22">
        <f t="shared" si="7"/>
        <v>146.3283171820367</v>
      </c>
    </row>
    <row r="68" spans="1:31" x14ac:dyDescent="0.2">
      <c r="A68" s="14">
        <v>45426</v>
      </c>
      <c r="B68" s="13">
        <v>502350.20884813881</v>
      </c>
      <c r="C68" s="13">
        <v>0</v>
      </c>
      <c r="D68" s="13">
        <v>0</v>
      </c>
      <c r="E68" s="13">
        <v>133.01507582154787</v>
      </c>
      <c r="F68" s="13">
        <v>0</v>
      </c>
      <c r="G68" s="13">
        <v>502483.22392396035</v>
      </c>
      <c r="H68" s="13">
        <v>518335.32238622865</v>
      </c>
      <c r="I68" s="13">
        <v>0</v>
      </c>
      <c r="J68" s="13">
        <v>0</v>
      </c>
      <c r="K68" s="13">
        <v>518335.32238622865</v>
      </c>
      <c r="L68" s="13">
        <v>21286.871555902613</v>
      </c>
      <c r="M68" s="13">
        <v>354.78119259837689</v>
      </c>
      <c r="N68" s="13">
        <v>0</v>
      </c>
      <c r="O68" s="13">
        <v>21641.65274850099</v>
      </c>
      <c r="P68" s="22">
        <f t="shared" si="13"/>
        <v>502483.22392396035</v>
      </c>
      <c r="Q68" s="22">
        <f t="shared" si="14"/>
        <v>496693.66963772767</v>
      </c>
      <c r="R68" s="22">
        <f t="shared" si="21"/>
        <v>5789.5542862326838</v>
      </c>
      <c r="S68" s="22">
        <f t="shared" si="10"/>
        <v>1736.8662858698051</v>
      </c>
      <c r="Y68" s="14">
        <v>45426</v>
      </c>
      <c r="Z68" s="13">
        <f t="shared" si="2"/>
        <v>2024</v>
      </c>
      <c r="AA68" s="22">
        <f t="shared" si="3"/>
        <v>0</v>
      </c>
      <c r="AB68" s="22">
        <f t="shared" si="4"/>
        <v>354.78119259837689</v>
      </c>
      <c r="AC68" s="22">
        <f t="shared" si="5"/>
        <v>133.01507582154787</v>
      </c>
      <c r="AD68" s="22">
        <f t="shared" si="6"/>
        <v>487.79626841992479</v>
      </c>
      <c r="AE68" s="22">
        <f t="shared" si="7"/>
        <v>146.33888052597743</v>
      </c>
    </row>
    <row r="69" spans="1:31" x14ac:dyDescent="0.2">
      <c r="A69" s="14">
        <v>45427</v>
      </c>
      <c r="B69" s="13">
        <v>502483.22392396035</v>
      </c>
      <c r="C69" s="13">
        <v>0</v>
      </c>
      <c r="D69" s="13">
        <v>-12000</v>
      </c>
      <c r="E69" s="13">
        <v>129.87286970386324</v>
      </c>
      <c r="F69" s="13">
        <v>0</v>
      </c>
      <c r="G69" s="13">
        <v>490613.09679366421</v>
      </c>
      <c r="H69" s="13">
        <v>518335.32238622865</v>
      </c>
      <c r="I69" s="13">
        <v>0</v>
      </c>
      <c r="J69" s="13">
        <v>0</v>
      </c>
      <c r="K69" s="13">
        <v>518335.32238622865</v>
      </c>
      <c r="L69" s="13">
        <v>21641.65274850099</v>
      </c>
      <c r="M69" s="13">
        <v>354.78119259837689</v>
      </c>
      <c r="N69" s="13">
        <v>0</v>
      </c>
      <c r="O69" s="13">
        <v>21996.433941099367</v>
      </c>
      <c r="P69" s="22">
        <f t="shared" si="13"/>
        <v>490613.09679366421</v>
      </c>
      <c r="Q69" s="22">
        <f t="shared" si="14"/>
        <v>496338.88844512927</v>
      </c>
      <c r="R69" s="22">
        <f t="shared" si="21"/>
        <v>-5725.7916514650569</v>
      </c>
      <c r="S69" s="22">
        <f t="shared" si="10"/>
        <v>-1717.737495439517</v>
      </c>
      <c r="Y69" s="14">
        <v>45427</v>
      </c>
      <c r="Z69" s="13">
        <f t="shared" si="2"/>
        <v>2024</v>
      </c>
      <c r="AA69" s="22">
        <f t="shared" si="3"/>
        <v>-12000</v>
      </c>
      <c r="AB69" s="22">
        <f t="shared" si="4"/>
        <v>354.78119259837689</v>
      </c>
      <c r="AC69" s="22">
        <f t="shared" si="5"/>
        <v>129.87286970386324</v>
      </c>
      <c r="AD69" s="22">
        <f t="shared" si="6"/>
        <v>-11515.345937697759</v>
      </c>
      <c r="AE69" s="22">
        <f t="shared" si="7"/>
        <v>-3454.6037813093276</v>
      </c>
    </row>
    <row r="70" spans="1:31" x14ac:dyDescent="0.2">
      <c r="A70" s="14">
        <v>45428</v>
      </c>
      <c r="B70" s="13">
        <v>490613.09679366421</v>
      </c>
      <c r="C70" s="13">
        <v>0</v>
      </c>
      <c r="D70" s="13">
        <v>0</v>
      </c>
      <c r="E70" s="13">
        <v>129.90725816296319</v>
      </c>
      <c r="F70" s="13">
        <v>0</v>
      </c>
      <c r="G70" s="13">
        <v>490743.00405182719</v>
      </c>
      <c r="H70" s="13">
        <v>518335.32238622865</v>
      </c>
      <c r="I70" s="13">
        <v>0</v>
      </c>
      <c r="J70" s="13">
        <v>0</v>
      </c>
      <c r="K70" s="13">
        <v>518335.32238622865</v>
      </c>
      <c r="L70" s="13">
        <v>21996.433941099367</v>
      </c>
      <c r="M70" s="13">
        <v>354.78119259837689</v>
      </c>
      <c r="N70" s="13">
        <v>0</v>
      </c>
      <c r="O70" s="13">
        <v>22351.215133697744</v>
      </c>
      <c r="P70" s="22">
        <f t="shared" si="13"/>
        <v>490743.00405182719</v>
      </c>
      <c r="Q70" s="22">
        <f t="shared" si="14"/>
        <v>495984.10725253093</v>
      </c>
      <c r="R70" s="22">
        <f t="shared" si="21"/>
        <v>-5241.1032007037429</v>
      </c>
      <c r="S70" s="22">
        <f t="shared" si="10"/>
        <v>-1572.3309602111228</v>
      </c>
      <c r="Y70" s="14">
        <v>45428</v>
      </c>
      <c r="Z70" s="13">
        <f t="shared" si="2"/>
        <v>2024</v>
      </c>
      <c r="AA70" s="22">
        <f t="shared" si="3"/>
        <v>0</v>
      </c>
      <c r="AB70" s="22">
        <f t="shared" si="4"/>
        <v>354.78119259837689</v>
      </c>
      <c r="AC70" s="22">
        <f t="shared" si="5"/>
        <v>129.90725816296319</v>
      </c>
      <c r="AD70" s="22">
        <f t="shared" si="6"/>
        <v>484.68845076134005</v>
      </c>
      <c r="AE70" s="22">
        <f t="shared" si="7"/>
        <v>145.40653522840202</v>
      </c>
    </row>
    <row r="71" spans="1:31" x14ac:dyDescent="0.2">
      <c r="A71" s="14">
        <v>45429</v>
      </c>
      <c r="B71" s="13">
        <v>490743.00405182719</v>
      </c>
      <c r="C71" s="13">
        <v>0</v>
      </c>
      <c r="D71" s="13">
        <v>0</v>
      </c>
      <c r="E71" s="13">
        <v>129.94165572763015</v>
      </c>
      <c r="F71" s="13">
        <v>0</v>
      </c>
      <c r="G71" s="13">
        <v>490872.94570755481</v>
      </c>
      <c r="H71" s="13">
        <v>518335.32238622865</v>
      </c>
      <c r="I71" s="13">
        <v>0</v>
      </c>
      <c r="J71" s="13">
        <v>0</v>
      </c>
      <c r="K71" s="13">
        <v>518335.32238622865</v>
      </c>
      <c r="L71" s="13">
        <v>22351.215133697744</v>
      </c>
      <c r="M71" s="13">
        <v>354.78119259837689</v>
      </c>
      <c r="N71" s="13">
        <v>0</v>
      </c>
      <c r="O71" s="13">
        <v>22705.996326296121</v>
      </c>
      <c r="P71" s="22">
        <f t="shared" si="13"/>
        <v>490872.94570755481</v>
      </c>
      <c r="Q71" s="22">
        <f t="shared" si="14"/>
        <v>495629.32605993253</v>
      </c>
      <c r="R71" s="22">
        <f t="shared" si="21"/>
        <v>-4756.3803523777169</v>
      </c>
      <c r="S71" s="22">
        <f t="shared" si="10"/>
        <v>-1426.9141057133149</v>
      </c>
      <c r="Y71" s="14">
        <v>45429</v>
      </c>
      <c r="Z71" s="13">
        <f t="shared" si="2"/>
        <v>2024</v>
      </c>
      <c r="AA71" s="22">
        <f t="shared" si="3"/>
        <v>0</v>
      </c>
      <c r="AB71" s="22">
        <f t="shared" si="4"/>
        <v>354.78119259837689</v>
      </c>
      <c r="AC71" s="22">
        <f t="shared" si="5"/>
        <v>129.94165572763015</v>
      </c>
      <c r="AD71" s="22">
        <f t="shared" si="6"/>
        <v>484.72284832600701</v>
      </c>
      <c r="AE71" s="22">
        <f t="shared" si="7"/>
        <v>145.41685449780209</v>
      </c>
    </row>
    <row r="72" spans="1:31" x14ac:dyDescent="0.2">
      <c r="A72" s="14">
        <v>45430</v>
      </c>
      <c r="B72" s="13">
        <v>490872.94570755481</v>
      </c>
      <c r="C72" s="13">
        <v>0</v>
      </c>
      <c r="D72" s="13">
        <v>0</v>
      </c>
      <c r="E72" s="13">
        <v>129.97606240027517</v>
      </c>
      <c r="F72" s="13">
        <v>0</v>
      </c>
      <c r="G72" s="13">
        <v>491002.92176995508</v>
      </c>
      <c r="H72" s="13">
        <v>518335.32238622865</v>
      </c>
      <c r="I72" s="13">
        <v>0</v>
      </c>
      <c r="J72" s="13">
        <v>0</v>
      </c>
      <c r="K72" s="13">
        <v>518335.32238622865</v>
      </c>
      <c r="L72" s="13">
        <v>22705.996326296121</v>
      </c>
      <c r="M72" s="13">
        <v>354.78119259837689</v>
      </c>
      <c r="N72" s="13">
        <v>0</v>
      </c>
      <c r="O72" s="13">
        <v>23060.777518894498</v>
      </c>
      <c r="P72" s="22">
        <f t="shared" si="13"/>
        <v>491002.92176995508</v>
      </c>
      <c r="Q72" s="22">
        <f t="shared" si="14"/>
        <v>495274.54486733413</v>
      </c>
      <c r="R72" s="22">
        <f t="shared" si="21"/>
        <v>-4271.6230973790516</v>
      </c>
      <c r="S72" s="22">
        <f t="shared" si="10"/>
        <v>-1281.4869292137155</v>
      </c>
      <c r="Y72" s="14">
        <v>45430</v>
      </c>
      <c r="Z72" s="13">
        <f t="shared" si="2"/>
        <v>2024</v>
      </c>
      <c r="AA72" s="22">
        <f t="shared" si="3"/>
        <v>0</v>
      </c>
      <c r="AB72" s="22">
        <f t="shared" si="4"/>
        <v>354.78119259837689</v>
      </c>
      <c r="AC72" s="22">
        <f t="shared" si="5"/>
        <v>129.97606240027517</v>
      </c>
      <c r="AD72" s="22">
        <f t="shared" si="6"/>
        <v>484.75725499865206</v>
      </c>
      <c r="AE72" s="22">
        <f t="shared" si="7"/>
        <v>145.42717649959562</v>
      </c>
    </row>
    <row r="73" spans="1:31" x14ac:dyDescent="0.2">
      <c r="A73" s="14">
        <v>45431</v>
      </c>
      <c r="B73" s="13">
        <v>491002.92176995508</v>
      </c>
      <c r="C73" s="13">
        <v>0</v>
      </c>
      <c r="D73" s="13">
        <v>0</v>
      </c>
      <c r="E73" s="13">
        <v>130.01047818330986</v>
      </c>
      <c r="F73" s="13">
        <v>0</v>
      </c>
      <c r="G73" s="13">
        <v>491132.93224813842</v>
      </c>
      <c r="H73" s="13">
        <v>518335.32238622865</v>
      </c>
      <c r="I73" s="13">
        <v>0</v>
      </c>
      <c r="J73" s="13">
        <v>0</v>
      </c>
      <c r="K73" s="13">
        <v>518335.32238622865</v>
      </c>
      <c r="L73" s="13">
        <v>23060.777518894498</v>
      </c>
      <c r="M73" s="13">
        <v>354.78119259837689</v>
      </c>
      <c r="N73" s="13">
        <v>0</v>
      </c>
      <c r="O73" s="13">
        <v>23415.558711492875</v>
      </c>
      <c r="P73" s="22">
        <f t="shared" si="13"/>
        <v>491132.93224813842</v>
      </c>
      <c r="Q73" s="22">
        <f t="shared" si="14"/>
        <v>494919.76367473579</v>
      </c>
      <c r="R73" s="22">
        <f t="shared" si="21"/>
        <v>-3786.831426597375</v>
      </c>
      <c r="S73" s="22">
        <f t="shared" si="10"/>
        <v>-1136.0494279792124</v>
      </c>
      <c r="Y73" s="14">
        <v>45431</v>
      </c>
      <c r="Z73" s="13">
        <f t="shared" ref="Z73:Z136" si="22">YEAR(Y73)</f>
        <v>2024</v>
      </c>
      <c r="AA73" s="22">
        <f t="shared" ref="AA73:AA136" si="23">+D73</f>
        <v>0</v>
      </c>
      <c r="AB73" s="22">
        <f t="shared" ref="AB73:AB136" si="24">+M73</f>
        <v>354.78119259837689</v>
      </c>
      <c r="AC73" s="22">
        <f t="shared" ref="AC73:AC136" si="25">+E73</f>
        <v>130.01047818330986</v>
      </c>
      <c r="AD73" s="22">
        <f t="shared" ref="AD73:AD136" si="26">+AA73+AB73+AC73</f>
        <v>484.79167078168678</v>
      </c>
      <c r="AE73" s="22">
        <f t="shared" si="7"/>
        <v>145.43750123450602</v>
      </c>
    </row>
    <row r="74" spans="1:31" x14ac:dyDescent="0.2">
      <c r="A74" s="14">
        <v>45432</v>
      </c>
      <c r="B74" s="13">
        <v>491132.93224813842</v>
      </c>
      <c r="C74" s="13">
        <v>0</v>
      </c>
      <c r="D74" s="13">
        <v>0</v>
      </c>
      <c r="E74" s="13">
        <v>130.04490307914659</v>
      </c>
      <c r="F74" s="13">
        <v>0</v>
      </c>
      <c r="G74" s="13">
        <v>491262.97715121758</v>
      </c>
      <c r="H74" s="13">
        <v>518335.32238622865</v>
      </c>
      <c r="I74" s="13">
        <v>0</v>
      </c>
      <c r="J74" s="13">
        <v>0</v>
      </c>
      <c r="K74" s="13">
        <v>518335.32238622865</v>
      </c>
      <c r="L74" s="13">
        <v>23415.558711492875</v>
      </c>
      <c r="M74" s="13">
        <v>354.78119259837689</v>
      </c>
      <c r="N74" s="13">
        <v>0</v>
      </c>
      <c r="O74" s="13">
        <v>23770.339904091252</v>
      </c>
      <c r="P74" s="22">
        <f t="shared" si="13"/>
        <v>491262.97715121758</v>
      </c>
      <c r="Q74" s="22">
        <f t="shared" si="14"/>
        <v>494564.98248213739</v>
      </c>
      <c r="R74" s="22">
        <f t="shared" ref="R74:R137" si="27">+P74-Q74</f>
        <v>-3302.005330919812</v>
      </c>
      <c r="S74" s="22">
        <f t="shared" si="10"/>
        <v>-990.6015992759435</v>
      </c>
      <c r="Y74" s="14">
        <v>45432</v>
      </c>
      <c r="Z74" s="13">
        <f t="shared" si="22"/>
        <v>2024</v>
      </c>
      <c r="AA74" s="22">
        <f t="shared" si="23"/>
        <v>0</v>
      </c>
      <c r="AB74" s="22">
        <f t="shared" si="24"/>
        <v>354.78119259837689</v>
      </c>
      <c r="AC74" s="22">
        <f t="shared" si="25"/>
        <v>130.04490307914659</v>
      </c>
      <c r="AD74" s="22">
        <f t="shared" si="26"/>
        <v>484.82609567752348</v>
      </c>
      <c r="AE74" s="22">
        <f t="shared" ref="AE74:AE137" si="28">+AD74*$C$4</f>
        <v>145.44782870325704</v>
      </c>
    </row>
    <row r="75" spans="1:31" x14ac:dyDescent="0.2">
      <c r="A75" s="14">
        <v>45433</v>
      </c>
      <c r="B75" s="13">
        <v>491262.97715121758</v>
      </c>
      <c r="C75" s="13">
        <v>0</v>
      </c>
      <c r="D75" s="13">
        <v>0</v>
      </c>
      <c r="E75" s="13">
        <v>130.07933709019824</v>
      </c>
      <c r="F75" s="13">
        <v>0</v>
      </c>
      <c r="G75" s="13">
        <v>491393.05648830777</v>
      </c>
      <c r="H75" s="13">
        <v>518335.32238622865</v>
      </c>
      <c r="I75" s="13">
        <v>0</v>
      </c>
      <c r="J75" s="13">
        <v>0</v>
      </c>
      <c r="K75" s="13">
        <v>518335.32238622865</v>
      </c>
      <c r="L75" s="13">
        <v>23770.339904091252</v>
      </c>
      <c r="M75" s="13">
        <v>354.78119259837689</v>
      </c>
      <c r="N75" s="13">
        <v>0</v>
      </c>
      <c r="O75" s="13">
        <v>24125.121096689629</v>
      </c>
      <c r="P75" s="22">
        <f t="shared" si="13"/>
        <v>491393.05648830777</v>
      </c>
      <c r="Q75" s="22">
        <f t="shared" si="14"/>
        <v>494210.20128953905</v>
      </c>
      <c r="R75" s="22">
        <f t="shared" si="27"/>
        <v>-2817.1448012312758</v>
      </c>
      <c r="S75" s="22">
        <f t="shared" ref="S75:S138" si="29">+R75*$C$4</f>
        <v>-845.14344036938269</v>
      </c>
      <c r="Y75" s="14">
        <v>45433</v>
      </c>
      <c r="Z75" s="13">
        <f t="shared" si="22"/>
        <v>2024</v>
      </c>
      <c r="AA75" s="22">
        <f t="shared" si="23"/>
        <v>0</v>
      </c>
      <c r="AB75" s="22">
        <f t="shared" si="24"/>
        <v>354.78119259837689</v>
      </c>
      <c r="AC75" s="22">
        <f t="shared" si="25"/>
        <v>130.07933709019824</v>
      </c>
      <c r="AD75" s="22">
        <f t="shared" si="26"/>
        <v>484.86052968857513</v>
      </c>
      <c r="AE75" s="22">
        <f t="shared" si="28"/>
        <v>145.45815890657252</v>
      </c>
    </row>
    <row r="76" spans="1:31" x14ac:dyDescent="0.2">
      <c r="A76" s="14">
        <v>45434</v>
      </c>
      <c r="B76" s="13">
        <v>491393.05648830777</v>
      </c>
      <c r="C76" s="13">
        <v>0</v>
      </c>
      <c r="D76" s="13">
        <v>0</v>
      </c>
      <c r="E76" s="13">
        <v>130.11378021887842</v>
      </c>
      <c r="F76" s="13">
        <v>0</v>
      </c>
      <c r="G76" s="13">
        <v>491523.17026852665</v>
      </c>
      <c r="H76" s="13">
        <v>518335.32238622865</v>
      </c>
      <c r="I76" s="13">
        <v>0</v>
      </c>
      <c r="J76" s="13">
        <v>0</v>
      </c>
      <c r="K76" s="13">
        <v>518335.32238622865</v>
      </c>
      <c r="L76" s="13">
        <v>24125.121096689629</v>
      </c>
      <c r="M76" s="13">
        <v>354.78119259837689</v>
      </c>
      <c r="N76" s="13">
        <v>0</v>
      </c>
      <c r="O76" s="13">
        <v>24479.902289288006</v>
      </c>
      <c r="P76" s="22">
        <f t="shared" si="13"/>
        <v>491523.17026852665</v>
      </c>
      <c r="Q76" s="22">
        <f t="shared" si="14"/>
        <v>493855.42009694065</v>
      </c>
      <c r="R76" s="22">
        <f t="shared" si="27"/>
        <v>-2332.249828414002</v>
      </c>
      <c r="S76" s="22">
        <f t="shared" si="29"/>
        <v>-699.67494852420054</v>
      </c>
      <c r="Y76" s="14">
        <v>45434</v>
      </c>
      <c r="Z76" s="13">
        <f t="shared" si="22"/>
        <v>2024</v>
      </c>
      <c r="AA76" s="22">
        <f t="shared" si="23"/>
        <v>0</v>
      </c>
      <c r="AB76" s="22">
        <f t="shared" si="24"/>
        <v>354.78119259837689</v>
      </c>
      <c r="AC76" s="22">
        <f t="shared" si="25"/>
        <v>130.11378021887842</v>
      </c>
      <c r="AD76" s="22">
        <f t="shared" si="26"/>
        <v>484.89497281725528</v>
      </c>
      <c r="AE76" s="22">
        <f t="shared" si="28"/>
        <v>145.46849184517657</v>
      </c>
    </row>
    <row r="77" spans="1:31" x14ac:dyDescent="0.2">
      <c r="A77" s="14">
        <v>45435</v>
      </c>
      <c r="B77" s="13">
        <v>491523.17026852665</v>
      </c>
      <c r="C77" s="13">
        <v>0</v>
      </c>
      <c r="D77" s="13">
        <v>0</v>
      </c>
      <c r="E77" s="13">
        <v>130.14823246760133</v>
      </c>
      <c r="F77" s="13">
        <v>0</v>
      </c>
      <c r="G77" s="13">
        <v>491653.31850099424</v>
      </c>
      <c r="H77" s="13">
        <v>518335.32238622865</v>
      </c>
      <c r="I77" s="13">
        <v>0</v>
      </c>
      <c r="J77" s="13">
        <v>0</v>
      </c>
      <c r="K77" s="13">
        <v>518335.32238622865</v>
      </c>
      <c r="L77" s="13">
        <v>24479.902289288006</v>
      </c>
      <c r="M77" s="13">
        <v>354.78119259837689</v>
      </c>
      <c r="N77" s="13">
        <v>0</v>
      </c>
      <c r="O77" s="13">
        <v>24834.683481886383</v>
      </c>
      <c r="P77" s="22">
        <f t="shared" si="13"/>
        <v>491653.31850099424</v>
      </c>
      <c r="Q77" s="22">
        <f t="shared" si="14"/>
        <v>493500.63890434225</v>
      </c>
      <c r="R77" s="22">
        <f t="shared" si="27"/>
        <v>-1847.3204033480142</v>
      </c>
      <c r="S77" s="22">
        <f t="shared" si="29"/>
        <v>-554.19612100440429</v>
      </c>
      <c r="Y77" s="14">
        <v>45435</v>
      </c>
      <c r="Z77" s="13">
        <f t="shared" si="22"/>
        <v>2024</v>
      </c>
      <c r="AA77" s="22">
        <f t="shared" si="23"/>
        <v>0</v>
      </c>
      <c r="AB77" s="22">
        <f t="shared" si="24"/>
        <v>354.78119259837689</v>
      </c>
      <c r="AC77" s="22">
        <f t="shared" si="25"/>
        <v>130.14823246760133</v>
      </c>
      <c r="AD77" s="22">
        <f t="shared" si="26"/>
        <v>484.92942506597819</v>
      </c>
      <c r="AE77" s="22">
        <f t="shared" si="28"/>
        <v>145.47882751979344</v>
      </c>
    </row>
    <row r="78" spans="1:31" x14ac:dyDescent="0.2">
      <c r="A78" s="14">
        <v>45436</v>
      </c>
      <c r="B78" s="13">
        <v>491653.31850099424</v>
      </c>
      <c r="C78" s="13">
        <v>0</v>
      </c>
      <c r="D78" s="13">
        <v>0</v>
      </c>
      <c r="E78" s="13">
        <v>130.18269383878183</v>
      </c>
      <c r="F78" s="13">
        <v>0</v>
      </c>
      <c r="G78" s="13">
        <v>491783.50119483302</v>
      </c>
      <c r="H78" s="13">
        <v>518335.32238622865</v>
      </c>
      <c r="I78" s="13">
        <v>0</v>
      </c>
      <c r="J78" s="13">
        <v>0</v>
      </c>
      <c r="K78" s="13">
        <v>518335.32238622865</v>
      </c>
      <c r="L78" s="13">
        <v>24834.683481886383</v>
      </c>
      <c r="M78" s="13">
        <v>354.78119259837689</v>
      </c>
      <c r="N78" s="13">
        <v>0</v>
      </c>
      <c r="O78" s="13">
        <v>25189.46467448476</v>
      </c>
      <c r="P78" s="22">
        <f t="shared" si="13"/>
        <v>491783.50119483302</v>
      </c>
      <c r="Q78" s="22">
        <f t="shared" si="14"/>
        <v>493145.85771174391</v>
      </c>
      <c r="R78" s="22">
        <f t="shared" si="27"/>
        <v>-1362.3565169108915</v>
      </c>
      <c r="S78" s="22">
        <f t="shared" si="29"/>
        <v>-408.70695507326747</v>
      </c>
      <c r="Y78" s="14">
        <v>45436</v>
      </c>
      <c r="Z78" s="13">
        <f t="shared" si="22"/>
        <v>2024</v>
      </c>
      <c r="AA78" s="22">
        <f t="shared" si="23"/>
        <v>0</v>
      </c>
      <c r="AB78" s="22">
        <f t="shared" si="24"/>
        <v>354.78119259837689</v>
      </c>
      <c r="AC78" s="22">
        <f t="shared" si="25"/>
        <v>130.18269383878183</v>
      </c>
      <c r="AD78" s="22">
        <f t="shared" si="26"/>
        <v>484.96388643715875</v>
      </c>
      <c r="AE78" s="22">
        <f t="shared" si="28"/>
        <v>145.48916593114762</v>
      </c>
    </row>
    <row r="79" spans="1:31" x14ac:dyDescent="0.2">
      <c r="A79" s="14">
        <v>45437</v>
      </c>
      <c r="B79" s="13">
        <v>491783.50119483302</v>
      </c>
      <c r="C79" s="13">
        <v>0</v>
      </c>
      <c r="D79" s="13">
        <v>0</v>
      </c>
      <c r="E79" s="13">
        <v>130.21716433483542</v>
      </c>
      <c r="F79" s="13">
        <v>0</v>
      </c>
      <c r="G79" s="13">
        <v>491913.71835916786</v>
      </c>
      <c r="H79" s="13">
        <v>518335.32238622865</v>
      </c>
      <c r="I79" s="13">
        <v>0</v>
      </c>
      <c r="J79" s="13">
        <v>0</v>
      </c>
      <c r="K79" s="13">
        <v>518335.32238622865</v>
      </c>
      <c r="L79" s="13">
        <v>25189.46467448476</v>
      </c>
      <c r="M79" s="13">
        <v>354.78119259837689</v>
      </c>
      <c r="N79" s="13">
        <v>0</v>
      </c>
      <c r="O79" s="13">
        <v>25544.245867083137</v>
      </c>
      <c r="P79" s="22">
        <f t="shared" si="13"/>
        <v>491913.71835916786</v>
      </c>
      <c r="Q79" s="22">
        <f t="shared" si="14"/>
        <v>492791.07651914551</v>
      </c>
      <c r="R79" s="22">
        <f t="shared" si="27"/>
        <v>-877.35815997765167</v>
      </c>
      <c r="S79" s="22">
        <f t="shared" si="29"/>
        <v>-263.20744799329549</v>
      </c>
      <c r="Y79" s="14">
        <v>45437</v>
      </c>
      <c r="Z79" s="13">
        <f t="shared" si="22"/>
        <v>2024</v>
      </c>
      <c r="AA79" s="22">
        <f t="shared" si="23"/>
        <v>0</v>
      </c>
      <c r="AB79" s="22">
        <f t="shared" si="24"/>
        <v>354.78119259837689</v>
      </c>
      <c r="AC79" s="22">
        <f t="shared" si="25"/>
        <v>130.21716433483542</v>
      </c>
      <c r="AD79" s="22">
        <f t="shared" si="26"/>
        <v>484.99835693321234</v>
      </c>
      <c r="AE79" s="22">
        <f t="shared" si="28"/>
        <v>145.49950707996371</v>
      </c>
    </row>
    <row r="80" spans="1:31" x14ac:dyDescent="0.2">
      <c r="A80" s="14">
        <v>45438</v>
      </c>
      <c r="B80" s="13">
        <v>491913.71835916786</v>
      </c>
      <c r="C80" s="13">
        <v>0</v>
      </c>
      <c r="D80" s="13">
        <v>0</v>
      </c>
      <c r="E80" s="13">
        <v>130.25164395817822</v>
      </c>
      <c r="F80" s="13">
        <v>0</v>
      </c>
      <c r="G80" s="13">
        <v>492043.97000312601</v>
      </c>
      <c r="H80" s="13">
        <v>518335.32238622865</v>
      </c>
      <c r="I80" s="13">
        <v>0</v>
      </c>
      <c r="J80" s="13">
        <v>0</v>
      </c>
      <c r="K80" s="13">
        <v>518335.32238622865</v>
      </c>
      <c r="L80" s="13">
        <v>25544.245867083137</v>
      </c>
      <c r="M80" s="13">
        <v>354.78119259837689</v>
      </c>
      <c r="N80" s="13">
        <v>0</v>
      </c>
      <c r="O80" s="13">
        <v>25899.027059681513</v>
      </c>
      <c r="P80" s="22">
        <f t="shared" ref="P80:P143" si="30">G80</f>
        <v>492043.97000312601</v>
      </c>
      <c r="Q80" s="22">
        <f t="shared" ref="Q80:Q143" si="31">K80-O80</f>
        <v>492436.29532654712</v>
      </c>
      <c r="R80" s="22">
        <f t="shared" si="27"/>
        <v>-392.32532342110062</v>
      </c>
      <c r="S80" s="22">
        <f t="shared" si="29"/>
        <v>-117.69759702633019</v>
      </c>
      <c r="Y80" s="14">
        <v>45438</v>
      </c>
      <c r="Z80" s="13">
        <f t="shared" si="22"/>
        <v>2024</v>
      </c>
      <c r="AA80" s="22">
        <f t="shared" si="23"/>
        <v>0</v>
      </c>
      <c r="AB80" s="22">
        <f t="shared" si="24"/>
        <v>354.78119259837689</v>
      </c>
      <c r="AC80" s="22">
        <f t="shared" si="25"/>
        <v>130.25164395817822</v>
      </c>
      <c r="AD80" s="22">
        <f t="shared" si="26"/>
        <v>485.03283655655514</v>
      </c>
      <c r="AE80" s="22">
        <f t="shared" si="28"/>
        <v>145.50985096696652</v>
      </c>
    </row>
    <row r="81" spans="1:31" x14ac:dyDescent="0.2">
      <c r="A81" s="14">
        <v>45439</v>
      </c>
      <c r="B81" s="13">
        <v>492043.97000312601</v>
      </c>
      <c r="C81" s="13">
        <v>0</v>
      </c>
      <c r="D81" s="13">
        <v>0</v>
      </c>
      <c r="E81" s="13">
        <v>130.28613271122703</v>
      </c>
      <c r="F81" s="13">
        <v>0</v>
      </c>
      <c r="G81" s="13">
        <v>492174.25613583723</v>
      </c>
      <c r="H81" s="13">
        <v>518335.32238622865</v>
      </c>
      <c r="I81" s="13">
        <v>0</v>
      </c>
      <c r="J81" s="13">
        <v>0</v>
      </c>
      <c r="K81" s="13">
        <v>518335.32238622865</v>
      </c>
      <c r="L81" s="13">
        <v>25899.027059681513</v>
      </c>
      <c r="M81" s="13">
        <v>354.78119259837689</v>
      </c>
      <c r="N81" s="13">
        <v>0</v>
      </c>
      <c r="O81" s="13">
        <v>26253.80825227989</v>
      </c>
      <c r="P81" s="22">
        <f t="shared" si="30"/>
        <v>492174.25613583723</v>
      </c>
      <c r="Q81" s="22">
        <f t="shared" si="31"/>
        <v>492081.51413394877</v>
      </c>
      <c r="R81" s="22">
        <f t="shared" si="27"/>
        <v>92.742001888458617</v>
      </c>
      <c r="S81" s="22">
        <f t="shared" si="29"/>
        <v>27.822600566537584</v>
      </c>
      <c r="Y81" s="14">
        <v>45439</v>
      </c>
      <c r="Z81" s="13">
        <f t="shared" si="22"/>
        <v>2024</v>
      </c>
      <c r="AA81" s="22">
        <f t="shared" si="23"/>
        <v>0</v>
      </c>
      <c r="AB81" s="22">
        <f t="shared" si="24"/>
        <v>354.78119259837689</v>
      </c>
      <c r="AC81" s="22">
        <f t="shared" si="25"/>
        <v>130.28613271122703</v>
      </c>
      <c r="AD81" s="22">
        <f t="shared" si="26"/>
        <v>485.06732530960392</v>
      </c>
      <c r="AE81" s="22">
        <f t="shared" si="28"/>
        <v>145.52019759288117</v>
      </c>
    </row>
    <row r="82" spans="1:31" x14ac:dyDescent="0.2">
      <c r="A82" s="14">
        <v>45440</v>
      </c>
      <c r="B82" s="13">
        <v>492174.25613583723</v>
      </c>
      <c r="C82" s="13">
        <v>0</v>
      </c>
      <c r="D82" s="13">
        <v>0</v>
      </c>
      <c r="E82" s="13">
        <v>130.32063059639924</v>
      </c>
      <c r="F82" s="13">
        <v>0</v>
      </c>
      <c r="G82" s="13">
        <v>492304.57676643366</v>
      </c>
      <c r="H82" s="13">
        <v>518335.32238622865</v>
      </c>
      <c r="I82" s="13">
        <v>0</v>
      </c>
      <c r="J82" s="13">
        <v>0</v>
      </c>
      <c r="K82" s="13">
        <v>518335.32238622865</v>
      </c>
      <c r="L82" s="13">
        <v>26253.80825227989</v>
      </c>
      <c r="M82" s="13">
        <v>354.78119259837689</v>
      </c>
      <c r="N82" s="13">
        <v>0</v>
      </c>
      <c r="O82" s="13">
        <v>26608.589444878267</v>
      </c>
      <c r="P82" s="22">
        <f t="shared" si="30"/>
        <v>492304.57676643366</v>
      </c>
      <c r="Q82" s="22">
        <f t="shared" si="31"/>
        <v>491726.73294135038</v>
      </c>
      <c r="R82" s="22">
        <f t="shared" si="27"/>
        <v>577.84382508328417</v>
      </c>
      <c r="S82" s="22">
        <f t="shared" si="29"/>
        <v>173.35314752498525</v>
      </c>
      <c r="Y82" s="14">
        <v>45440</v>
      </c>
      <c r="Z82" s="13">
        <f t="shared" si="22"/>
        <v>2024</v>
      </c>
      <c r="AA82" s="22">
        <f t="shared" si="23"/>
        <v>0</v>
      </c>
      <c r="AB82" s="22">
        <f t="shared" si="24"/>
        <v>354.78119259837689</v>
      </c>
      <c r="AC82" s="22">
        <f t="shared" si="25"/>
        <v>130.32063059639924</v>
      </c>
      <c r="AD82" s="22">
        <f t="shared" si="26"/>
        <v>485.1018231947761</v>
      </c>
      <c r="AE82" s="22">
        <f t="shared" si="28"/>
        <v>145.53054695843284</v>
      </c>
    </row>
    <row r="83" spans="1:31" x14ac:dyDescent="0.2">
      <c r="A83" s="14">
        <v>45441</v>
      </c>
      <c r="B83" s="13">
        <v>492304.57676643366</v>
      </c>
      <c r="C83" s="13">
        <v>0</v>
      </c>
      <c r="D83" s="13">
        <v>0</v>
      </c>
      <c r="E83" s="13">
        <v>130.35513761611293</v>
      </c>
      <c r="F83" s="13">
        <v>0</v>
      </c>
      <c r="G83" s="13">
        <v>492434.93190404976</v>
      </c>
      <c r="H83" s="13">
        <v>518335.32238622865</v>
      </c>
      <c r="I83" s="13">
        <v>0</v>
      </c>
      <c r="J83" s="13">
        <v>0</v>
      </c>
      <c r="K83" s="13">
        <v>518335.32238622865</v>
      </c>
      <c r="L83" s="13">
        <v>26608.589444878267</v>
      </c>
      <c r="M83" s="13">
        <v>354.78119259837689</v>
      </c>
      <c r="N83" s="13">
        <v>0</v>
      </c>
      <c r="O83" s="13">
        <v>26963.370637476644</v>
      </c>
      <c r="P83" s="22">
        <f t="shared" si="30"/>
        <v>492434.93190404976</v>
      </c>
      <c r="Q83" s="22">
        <f t="shared" si="31"/>
        <v>491371.95174875204</v>
      </c>
      <c r="R83" s="22">
        <f t="shared" si="27"/>
        <v>1062.9801552977297</v>
      </c>
      <c r="S83" s="22">
        <f t="shared" si="29"/>
        <v>318.89404658931886</v>
      </c>
      <c r="Y83" s="14">
        <v>45441</v>
      </c>
      <c r="Z83" s="13">
        <f t="shared" si="22"/>
        <v>2024</v>
      </c>
      <c r="AA83" s="22">
        <f t="shared" si="23"/>
        <v>0</v>
      </c>
      <c r="AB83" s="22">
        <f t="shared" si="24"/>
        <v>354.78119259837689</v>
      </c>
      <c r="AC83" s="22">
        <f t="shared" si="25"/>
        <v>130.35513761611293</v>
      </c>
      <c r="AD83" s="22">
        <f t="shared" si="26"/>
        <v>485.13633021448982</v>
      </c>
      <c r="AE83" s="22">
        <f t="shared" si="28"/>
        <v>145.54089906434695</v>
      </c>
    </row>
    <row r="84" spans="1:31" x14ac:dyDescent="0.2">
      <c r="A84" s="14">
        <v>45442</v>
      </c>
      <c r="B84" s="13">
        <v>492434.93190404976</v>
      </c>
      <c r="C84" s="13">
        <v>0</v>
      </c>
      <c r="D84" s="13">
        <v>0</v>
      </c>
      <c r="E84" s="13">
        <v>130.38965377278674</v>
      </c>
      <c r="F84" s="13">
        <v>0</v>
      </c>
      <c r="G84" s="13">
        <v>492565.32155782258</v>
      </c>
      <c r="H84" s="13">
        <v>518335.32238622865</v>
      </c>
      <c r="I84" s="13">
        <v>0</v>
      </c>
      <c r="J84" s="13">
        <v>0</v>
      </c>
      <c r="K84" s="13">
        <v>518335.32238622865</v>
      </c>
      <c r="L84" s="13">
        <v>26963.370637476644</v>
      </c>
      <c r="M84" s="13">
        <v>354.78119259837689</v>
      </c>
      <c r="N84" s="13">
        <v>0</v>
      </c>
      <c r="O84" s="13">
        <v>27318.151830075021</v>
      </c>
      <c r="P84" s="22">
        <f t="shared" si="30"/>
        <v>492565.32155782258</v>
      </c>
      <c r="Q84" s="22">
        <f t="shared" si="31"/>
        <v>491017.17055615364</v>
      </c>
      <c r="R84" s="22">
        <f t="shared" si="27"/>
        <v>1548.1510016689426</v>
      </c>
      <c r="S84" s="22">
        <f t="shared" si="29"/>
        <v>464.44530050068278</v>
      </c>
      <c r="Y84" s="14">
        <v>45442</v>
      </c>
      <c r="Z84" s="13">
        <f t="shared" si="22"/>
        <v>2024</v>
      </c>
      <c r="AA84" s="22">
        <f t="shared" si="23"/>
        <v>0</v>
      </c>
      <c r="AB84" s="22">
        <f t="shared" si="24"/>
        <v>354.78119259837689</v>
      </c>
      <c r="AC84" s="22">
        <f t="shared" si="25"/>
        <v>130.38965377278674</v>
      </c>
      <c r="AD84" s="22">
        <f t="shared" si="26"/>
        <v>485.17084637116363</v>
      </c>
      <c r="AE84" s="22">
        <f t="shared" si="28"/>
        <v>145.55125391134908</v>
      </c>
    </row>
    <row r="85" spans="1:31" x14ac:dyDescent="0.2">
      <c r="A85" s="14">
        <v>45443</v>
      </c>
      <c r="B85" s="13">
        <v>492565.32155782258</v>
      </c>
      <c r="C85" s="13">
        <v>0</v>
      </c>
      <c r="D85" s="13">
        <v>0</v>
      </c>
      <c r="E85" s="13">
        <v>130.42417906884009</v>
      </c>
      <c r="F85" s="13">
        <v>0</v>
      </c>
      <c r="G85" s="13">
        <v>492695.7457368914</v>
      </c>
      <c r="H85" s="13">
        <v>518335.32238622865</v>
      </c>
      <c r="I85" s="13">
        <v>0</v>
      </c>
      <c r="J85" s="13">
        <v>0</v>
      </c>
      <c r="K85" s="13">
        <v>518335.32238622865</v>
      </c>
      <c r="L85" s="13">
        <v>27318.151830075021</v>
      </c>
      <c r="M85" s="13">
        <v>354.78119259837689</v>
      </c>
      <c r="N85" s="13">
        <v>0</v>
      </c>
      <c r="O85" s="13">
        <v>27672.933022673398</v>
      </c>
      <c r="P85" s="22">
        <f t="shared" si="30"/>
        <v>492695.7457368914</v>
      </c>
      <c r="Q85" s="22">
        <f t="shared" si="31"/>
        <v>490662.38936355524</v>
      </c>
      <c r="R85" s="22">
        <f t="shared" si="27"/>
        <v>2033.3563733361661</v>
      </c>
      <c r="S85" s="22">
        <f t="shared" si="29"/>
        <v>610.00691200084987</v>
      </c>
      <c r="Y85" s="14">
        <v>45443</v>
      </c>
      <c r="Z85" s="13">
        <f t="shared" si="22"/>
        <v>2024</v>
      </c>
      <c r="AA85" s="22">
        <f t="shared" si="23"/>
        <v>0</v>
      </c>
      <c r="AB85" s="22">
        <f t="shared" si="24"/>
        <v>354.78119259837689</v>
      </c>
      <c r="AC85" s="22">
        <f t="shared" si="25"/>
        <v>130.42417906884009</v>
      </c>
      <c r="AD85" s="22">
        <f t="shared" si="26"/>
        <v>485.20537166721698</v>
      </c>
      <c r="AE85" s="22">
        <f t="shared" si="28"/>
        <v>145.5616115001651</v>
      </c>
    </row>
    <row r="86" spans="1:31" x14ac:dyDescent="0.2">
      <c r="A86" s="14">
        <v>45444</v>
      </c>
      <c r="B86" s="13">
        <v>492695.7457368914</v>
      </c>
      <c r="C86" s="13">
        <v>0</v>
      </c>
      <c r="D86" s="13">
        <v>0</v>
      </c>
      <c r="E86" s="13">
        <v>130.45871350669287</v>
      </c>
      <c r="F86" s="13">
        <v>0</v>
      </c>
      <c r="G86" s="13">
        <v>492826.2044503981</v>
      </c>
      <c r="H86" s="13">
        <v>518335.32238622865</v>
      </c>
      <c r="I86" s="13">
        <v>0</v>
      </c>
      <c r="J86" s="13">
        <v>0</v>
      </c>
      <c r="K86" s="13">
        <v>518335.32238622865</v>
      </c>
      <c r="L86" s="13">
        <v>27672.933022673398</v>
      </c>
      <c r="M86" s="13">
        <v>354.78119259837689</v>
      </c>
      <c r="N86" s="13">
        <v>0</v>
      </c>
      <c r="O86" s="13">
        <v>28027.714215271775</v>
      </c>
      <c r="P86" s="22">
        <f t="shared" si="30"/>
        <v>492826.2044503981</v>
      </c>
      <c r="Q86" s="22">
        <f t="shared" si="31"/>
        <v>490307.6081709569</v>
      </c>
      <c r="R86" s="22">
        <f t="shared" si="27"/>
        <v>2518.5962794412044</v>
      </c>
      <c r="S86" s="22">
        <f t="shared" si="29"/>
        <v>755.57888383236127</v>
      </c>
      <c r="Y86" s="14">
        <v>45444</v>
      </c>
      <c r="Z86" s="13">
        <f t="shared" si="22"/>
        <v>2024</v>
      </c>
      <c r="AA86" s="22">
        <f t="shared" si="23"/>
        <v>0</v>
      </c>
      <c r="AB86" s="22">
        <f t="shared" si="24"/>
        <v>354.78119259837689</v>
      </c>
      <c r="AC86" s="22">
        <f t="shared" si="25"/>
        <v>130.45871350669287</v>
      </c>
      <c r="AD86" s="22">
        <f t="shared" si="26"/>
        <v>485.23990610506974</v>
      </c>
      <c r="AE86" s="22">
        <f t="shared" si="28"/>
        <v>145.57197183152093</v>
      </c>
    </row>
    <row r="87" spans="1:31" x14ac:dyDescent="0.2">
      <c r="A87" s="14">
        <v>45445</v>
      </c>
      <c r="B87" s="13">
        <v>492826.2044503981</v>
      </c>
      <c r="C87" s="13">
        <v>0</v>
      </c>
      <c r="D87" s="13">
        <v>0</v>
      </c>
      <c r="E87" s="13">
        <v>130.49325708876577</v>
      </c>
      <c r="F87" s="13">
        <v>0</v>
      </c>
      <c r="G87" s="13">
        <v>492956.69770748686</v>
      </c>
      <c r="H87" s="13">
        <v>518335.32238622865</v>
      </c>
      <c r="I87" s="13">
        <v>0</v>
      </c>
      <c r="J87" s="13">
        <v>0</v>
      </c>
      <c r="K87" s="13">
        <v>518335.32238622865</v>
      </c>
      <c r="L87" s="13">
        <v>28027.714215271775</v>
      </c>
      <c r="M87" s="13">
        <v>354.78119259837689</v>
      </c>
      <c r="N87" s="13">
        <v>0</v>
      </c>
      <c r="O87" s="13">
        <v>28382.495407870152</v>
      </c>
      <c r="P87" s="22">
        <f t="shared" si="30"/>
        <v>492956.69770748686</v>
      </c>
      <c r="Q87" s="22">
        <f t="shared" si="31"/>
        <v>489952.8269783585</v>
      </c>
      <c r="R87" s="22">
        <f t="shared" si="27"/>
        <v>3003.8707291283645</v>
      </c>
      <c r="S87" s="22">
        <f t="shared" si="29"/>
        <v>901.16121873850932</v>
      </c>
      <c r="Y87" s="14">
        <v>45445</v>
      </c>
      <c r="Z87" s="13">
        <f t="shared" si="22"/>
        <v>2024</v>
      </c>
      <c r="AA87" s="22">
        <f t="shared" si="23"/>
        <v>0</v>
      </c>
      <c r="AB87" s="22">
        <f t="shared" si="24"/>
        <v>354.78119259837689</v>
      </c>
      <c r="AC87" s="22">
        <f t="shared" si="25"/>
        <v>130.49325708876577</v>
      </c>
      <c r="AD87" s="22">
        <f t="shared" si="26"/>
        <v>485.27444968714269</v>
      </c>
      <c r="AE87" s="22">
        <f t="shared" si="28"/>
        <v>145.58233490614279</v>
      </c>
    </row>
    <row r="88" spans="1:31" x14ac:dyDescent="0.2">
      <c r="A88" s="14">
        <v>45446</v>
      </c>
      <c r="B88" s="13">
        <v>492956.69770748686</v>
      </c>
      <c r="C88" s="13">
        <v>0</v>
      </c>
      <c r="D88" s="13">
        <v>0</v>
      </c>
      <c r="E88" s="13">
        <v>130.52780981747998</v>
      </c>
      <c r="F88" s="13">
        <v>0</v>
      </c>
      <c r="G88" s="13">
        <v>493087.22551730432</v>
      </c>
      <c r="H88" s="13">
        <v>518335.32238622865</v>
      </c>
      <c r="I88" s="13">
        <v>0</v>
      </c>
      <c r="J88" s="13">
        <v>0</v>
      </c>
      <c r="K88" s="13">
        <v>518335.32238622865</v>
      </c>
      <c r="L88" s="13">
        <v>28382.495407870152</v>
      </c>
      <c r="M88" s="13">
        <v>354.78119259837689</v>
      </c>
      <c r="N88" s="13">
        <v>0</v>
      </c>
      <c r="O88" s="13">
        <v>28737.276600468529</v>
      </c>
      <c r="P88" s="22">
        <f t="shared" si="30"/>
        <v>493087.22551730432</v>
      </c>
      <c r="Q88" s="22">
        <f t="shared" si="31"/>
        <v>489598.0457857601</v>
      </c>
      <c r="R88" s="22">
        <f t="shared" si="27"/>
        <v>3489.1797315442236</v>
      </c>
      <c r="S88" s="22">
        <f t="shared" si="29"/>
        <v>1046.753919463267</v>
      </c>
      <c r="Y88" s="14">
        <v>45446</v>
      </c>
      <c r="Z88" s="13">
        <f t="shared" si="22"/>
        <v>2024</v>
      </c>
      <c r="AA88" s="22">
        <f t="shared" si="23"/>
        <v>0</v>
      </c>
      <c r="AB88" s="22">
        <f t="shared" si="24"/>
        <v>354.78119259837689</v>
      </c>
      <c r="AC88" s="22">
        <f t="shared" si="25"/>
        <v>130.52780981747998</v>
      </c>
      <c r="AD88" s="22">
        <f t="shared" si="26"/>
        <v>485.30900241585687</v>
      </c>
      <c r="AE88" s="22">
        <f t="shared" si="28"/>
        <v>145.59270072475707</v>
      </c>
    </row>
    <row r="89" spans="1:31" x14ac:dyDescent="0.2">
      <c r="A89" s="14">
        <v>45447</v>
      </c>
      <c r="B89" s="13">
        <v>493087.22551730432</v>
      </c>
      <c r="C89" s="13">
        <v>0</v>
      </c>
      <c r="D89" s="13">
        <v>0</v>
      </c>
      <c r="E89" s="13">
        <v>130.56237169525744</v>
      </c>
      <c r="F89" s="13">
        <v>0</v>
      </c>
      <c r="G89" s="13">
        <v>493217.78788899956</v>
      </c>
      <c r="H89" s="13">
        <v>518335.32238622865</v>
      </c>
      <c r="I89" s="13">
        <v>0</v>
      </c>
      <c r="J89" s="13">
        <v>0</v>
      </c>
      <c r="K89" s="13">
        <v>518335.32238622865</v>
      </c>
      <c r="L89" s="13">
        <v>28737.276600468529</v>
      </c>
      <c r="M89" s="13">
        <v>354.78119259837689</v>
      </c>
      <c r="N89" s="13">
        <v>0</v>
      </c>
      <c r="O89" s="13">
        <v>29092.057793066906</v>
      </c>
      <c r="P89" s="22">
        <f t="shared" si="30"/>
        <v>493217.78788899956</v>
      </c>
      <c r="Q89" s="22">
        <f t="shared" si="31"/>
        <v>489243.26459316176</v>
      </c>
      <c r="R89" s="22">
        <f t="shared" si="27"/>
        <v>3974.5232958378037</v>
      </c>
      <c r="S89" s="22">
        <f t="shared" si="29"/>
        <v>1192.3569887513411</v>
      </c>
      <c r="Y89" s="14">
        <v>45447</v>
      </c>
      <c r="Z89" s="13">
        <f t="shared" si="22"/>
        <v>2024</v>
      </c>
      <c r="AA89" s="22">
        <f t="shared" si="23"/>
        <v>0</v>
      </c>
      <c r="AB89" s="22">
        <f t="shared" si="24"/>
        <v>354.78119259837689</v>
      </c>
      <c r="AC89" s="22">
        <f t="shared" si="25"/>
        <v>130.56237169525744</v>
      </c>
      <c r="AD89" s="22">
        <f t="shared" si="26"/>
        <v>485.34356429363436</v>
      </c>
      <c r="AE89" s="22">
        <f t="shared" si="28"/>
        <v>145.6030692880903</v>
      </c>
    </row>
    <row r="90" spans="1:31" x14ac:dyDescent="0.2">
      <c r="A90" s="14">
        <v>45448</v>
      </c>
      <c r="B90" s="13">
        <v>493217.78788899956</v>
      </c>
      <c r="C90" s="13">
        <v>0</v>
      </c>
      <c r="D90" s="13">
        <v>0</v>
      </c>
      <c r="E90" s="13">
        <v>130.59694272452069</v>
      </c>
      <c r="F90" s="13">
        <v>0</v>
      </c>
      <c r="G90" s="13">
        <v>493348.38483172411</v>
      </c>
      <c r="H90" s="13">
        <v>518335.32238622865</v>
      </c>
      <c r="I90" s="13">
        <v>0</v>
      </c>
      <c r="J90" s="13">
        <v>0</v>
      </c>
      <c r="K90" s="13">
        <v>518335.32238622865</v>
      </c>
      <c r="L90" s="13">
        <v>29092.057793066906</v>
      </c>
      <c r="M90" s="13">
        <v>354.78119259837689</v>
      </c>
      <c r="N90" s="13">
        <v>0</v>
      </c>
      <c r="O90" s="13">
        <v>29446.838985665283</v>
      </c>
      <c r="P90" s="22">
        <f t="shared" si="30"/>
        <v>493348.38483172411</v>
      </c>
      <c r="Q90" s="22">
        <f t="shared" si="31"/>
        <v>488888.48340056336</v>
      </c>
      <c r="R90" s="22">
        <f t="shared" si="27"/>
        <v>4459.9014311607461</v>
      </c>
      <c r="S90" s="22">
        <f t="shared" si="29"/>
        <v>1337.9704293482239</v>
      </c>
      <c r="Y90" s="14">
        <v>45448</v>
      </c>
      <c r="Z90" s="13">
        <f t="shared" si="22"/>
        <v>2024</v>
      </c>
      <c r="AA90" s="22">
        <f t="shared" si="23"/>
        <v>0</v>
      </c>
      <c r="AB90" s="22">
        <f t="shared" si="24"/>
        <v>354.78119259837689</v>
      </c>
      <c r="AC90" s="22">
        <f t="shared" si="25"/>
        <v>130.59694272452069</v>
      </c>
      <c r="AD90" s="22">
        <f t="shared" si="26"/>
        <v>485.37813532289761</v>
      </c>
      <c r="AE90" s="22">
        <f t="shared" si="28"/>
        <v>145.61344059686928</v>
      </c>
    </row>
    <row r="91" spans="1:31" x14ac:dyDescent="0.2">
      <c r="A91" s="14">
        <v>45449</v>
      </c>
      <c r="B91" s="13">
        <v>493348.38483172411</v>
      </c>
      <c r="C91" s="13">
        <v>0</v>
      </c>
      <c r="D91" s="13">
        <v>0</v>
      </c>
      <c r="E91" s="13">
        <v>130.6315229076929</v>
      </c>
      <c r="F91" s="13">
        <v>0</v>
      </c>
      <c r="G91" s="13">
        <v>493479.01635463181</v>
      </c>
      <c r="H91" s="13">
        <v>518335.32238622865</v>
      </c>
      <c r="I91" s="13">
        <v>0</v>
      </c>
      <c r="J91" s="13">
        <v>0</v>
      </c>
      <c r="K91" s="13">
        <v>518335.32238622865</v>
      </c>
      <c r="L91" s="13">
        <v>29446.838985665283</v>
      </c>
      <c r="M91" s="13">
        <v>354.78119259837689</v>
      </c>
      <c r="N91" s="13">
        <v>0</v>
      </c>
      <c r="O91" s="13">
        <v>29801.62017826366</v>
      </c>
      <c r="P91" s="22">
        <f t="shared" si="30"/>
        <v>493479.01635463181</v>
      </c>
      <c r="Q91" s="22">
        <f t="shared" si="31"/>
        <v>488533.70220796502</v>
      </c>
      <c r="R91" s="22">
        <f t="shared" si="27"/>
        <v>4945.3141466667876</v>
      </c>
      <c r="S91" s="22">
        <f t="shared" si="29"/>
        <v>1483.5942440000363</v>
      </c>
      <c r="Y91" s="14">
        <v>45449</v>
      </c>
      <c r="Z91" s="13">
        <f t="shared" si="22"/>
        <v>2024</v>
      </c>
      <c r="AA91" s="22">
        <f t="shared" si="23"/>
        <v>0</v>
      </c>
      <c r="AB91" s="22">
        <f t="shared" si="24"/>
        <v>354.78119259837689</v>
      </c>
      <c r="AC91" s="22">
        <f t="shared" si="25"/>
        <v>130.6315229076929</v>
      </c>
      <c r="AD91" s="22">
        <f t="shared" si="26"/>
        <v>485.41271550606979</v>
      </c>
      <c r="AE91" s="22">
        <f t="shared" si="28"/>
        <v>145.62381465182094</v>
      </c>
    </row>
    <row r="92" spans="1:31" x14ac:dyDescent="0.2">
      <c r="A92" s="14">
        <v>45450</v>
      </c>
      <c r="B92" s="13">
        <v>493479.01635463181</v>
      </c>
      <c r="C92" s="13">
        <v>0</v>
      </c>
      <c r="D92" s="13">
        <v>0</v>
      </c>
      <c r="E92" s="13">
        <v>130.66611224719787</v>
      </c>
      <c r="F92" s="13">
        <v>0</v>
      </c>
      <c r="G92" s="13">
        <v>493609.68246687902</v>
      </c>
      <c r="H92" s="13">
        <v>518335.32238622865</v>
      </c>
      <c r="I92" s="13">
        <v>0</v>
      </c>
      <c r="J92" s="13">
        <v>0</v>
      </c>
      <c r="K92" s="13">
        <v>518335.32238622865</v>
      </c>
      <c r="L92" s="13">
        <v>29801.62017826366</v>
      </c>
      <c r="M92" s="13">
        <v>354.78119259837689</v>
      </c>
      <c r="N92" s="13">
        <v>0</v>
      </c>
      <c r="O92" s="13">
        <v>30156.401370862037</v>
      </c>
      <c r="P92" s="22">
        <f t="shared" si="30"/>
        <v>493609.68246687902</v>
      </c>
      <c r="Q92" s="22">
        <f t="shared" si="31"/>
        <v>488178.92101536662</v>
      </c>
      <c r="R92" s="22">
        <f t="shared" si="27"/>
        <v>5430.7614515124005</v>
      </c>
      <c r="S92" s="22">
        <f t="shared" si="29"/>
        <v>1629.2284354537201</v>
      </c>
      <c r="Y92" s="14">
        <v>45450</v>
      </c>
      <c r="Z92" s="13">
        <f t="shared" si="22"/>
        <v>2024</v>
      </c>
      <c r="AA92" s="22">
        <f t="shared" si="23"/>
        <v>0</v>
      </c>
      <c r="AB92" s="22">
        <f t="shared" si="24"/>
        <v>354.78119259837689</v>
      </c>
      <c r="AC92" s="22">
        <f t="shared" si="25"/>
        <v>130.66611224719787</v>
      </c>
      <c r="AD92" s="22">
        <f t="shared" si="26"/>
        <v>485.44730484557476</v>
      </c>
      <c r="AE92" s="22">
        <f t="shared" si="28"/>
        <v>145.63419145367243</v>
      </c>
    </row>
    <row r="93" spans="1:31" x14ac:dyDescent="0.2">
      <c r="A93" s="14">
        <v>45451</v>
      </c>
      <c r="B93" s="13">
        <v>493609.68246687902</v>
      </c>
      <c r="C93" s="13">
        <v>0</v>
      </c>
      <c r="D93" s="13">
        <v>0</v>
      </c>
      <c r="E93" s="13">
        <v>130.70071074546013</v>
      </c>
      <c r="F93" s="13">
        <v>0</v>
      </c>
      <c r="G93" s="13">
        <v>493740.38317762449</v>
      </c>
      <c r="H93" s="13">
        <v>518335.32238622865</v>
      </c>
      <c r="I93" s="13">
        <v>0</v>
      </c>
      <c r="J93" s="13">
        <v>0</v>
      </c>
      <c r="K93" s="13">
        <v>518335.32238622865</v>
      </c>
      <c r="L93" s="13">
        <v>30156.401370862037</v>
      </c>
      <c r="M93" s="13">
        <v>354.78119259837689</v>
      </c>
      <c r="N93" s="13">
        <v>0</v>
      </c>
      <c r="O93" s="13">
        <v>30511.182563460414</v>
      </c>
      <c r="P93" s="22">
        <f t="shared" si="30"/>
        <v>493740.38317762449</v>
      </c>
      <c r="Q93" s="22">
        <f t="shared" si="31"/>
        <v>487824.13982276822</v>
      </c>
      <c r="R93" s="22">
        <f t="shared" si="27"/>
        <v>5916.2433548562694</v>
      </c>
      <c r="S93" s="22">
        <f t="shared" si="29"/>
        <v>1774.8730064568808</v>
      </c>
      <c r="Y93" s="14">
        <v>45451</v>
      </c>
      <c r="Z93" s="13">
        <f t="shared" si="22"/>
        <v>2024</v>
      </c>
      <c r="AA93" s="22">
        <f t="shared" si="23"/>
        <v>0</v>
      </c>
      <c r="AB93" s="22">
        <f t="shared" si="24"/>
        <v>354.78119259837689</v>
      </c>
      <c r="AC93" s="22">
        <f t="shared" si="25"/>
        <v>130.70071074546013</v>
      </c>
      <c r="AD93" s="22">
        <f t="shared" si="26"/>
        <v>485.48190334383702</v>
      </c>
      <c r="AE93" s="22">
        <f t="shared" si="28"/>
        <v>145.6445710031511</v>
      </c>
    </row>
    <row r="94" spans="1:31" x14ac:dyDescent="0.2">
      <c r="A94" s="14">
        <v>45452</v>
      </c>
      <c r="B94" s="13">
        <v>493740.38317762449</v>
      </c>
      <c r="C94" s="13">
        <v>0</v>
      </c>
      <c r="D94" s="13">
        <v>0</v>
      </c>
      <c r="E94" s="13">
        <v>130.73531840490472</v>
      </c>
      <c r="F94" s="13">
        <v>0</v>
      </c>
      <c r="G94" s="13">
        <v>493871.1184960294</v>
      </c>
      <c r="H94" s="13">
        <v>518335.32238622865</v>
      </c>
      <c r="I94" s="13">
        <v>0</v>
      </c>
      <c r="J94" s="13">
        <v>0</v>
      </c>
      <c r="K94" s="13">
        <v>518335.32238622865</v>
      </c>
      <c r="L94" s="13">
        <v>30511.182563460414</v>
      </c>
      <c r="M94" s="13">
        <v>354.78119259837689</v>
      </c>
      <c r="N94" s="13">
        <v>0</v>
      </c>
      <c r="O94" s="13">
        <v>30865.963756058791</v>
      </c>
      <c r="P94" s="22">
        <f t="shared" si="30"/>
        <v>493871.1184960294</v>
      </c>
      <c r="Q94" s="22">
        <f t="shared" si="31"/>
        <v>487469.35863016988</v>
      </c>
      <c r="R94" s="22">
        <f t="shared" si="27"/>
        <v>6401.7598658595234</v>
      </c>
      <c r="S94" s="22">
        <f t="shared" si="29"/>
        <v>1920.5279597578569</v>
      </c>
      <c r="Y94" s="14">
        <v>45452</v>
      </c>
      <c r="Z94" s="13">
        <f t="shared" si="22"/>
        <v>2024</v>
      </c>
      <c r="AA94" s="22">
        <f t="shared" si="23"/>
        <v>0</v>
      </c>
      <c r="AB94" s="22">
        <f t="shared" si="24"/>
        <v>354.78119259837689</v>
      </c>
      <c r="AC94" s="22">
        <f t="shared" si="25"/>
        <v>130.73531840490472</v>
      </c>
      <c r="AD94" s="22">
        <f t="shared" si="26"/>
        <v>485.51651100328161</v>
      </c>
      <c r="AE94" s="22">
        <f t="shared" si="28"/>
        <v>145.65495330098449</v>
      </c>
    </row>
    <row r="95" spans="1:31" x14ac:dyDescent="0.2">
      <c r="A95" s="14">
        <v>45453</v>
      </c>
      <c r="B95" s="13">
        <v>493871.1184960294</v>
      </c>
      <c r="C95" s="13">
        <v>0</v>
      </c>
      <c r="D95" s="13">
        <v>0</v>
      </c>
      <c r="E95" s="13">
        <v>130.76993522795743</v>
      </c>
      <c r="F95" s="13">
        <v>0</v>
      </c>
      <c r="G95" s="13">
        <v>494001.88843125734</v>
      </c>
      <c r="H95" s="13">
        <v>518335.32238622865</v>
      </c>
      <c r="I95" s="13">
        <v>0</v>
      </c>
      <c r="J95" s="13">
        <v>0</v>
      </c>
      <c r="K95" s="13">
        <v>518335.32238622865</v>
      </c>
      <c r="L95" s="13">
        <v>30865.963756058791</v>
      </c>
      <c r="M95" s="13">
        <v>354.78119259837689</v>
      </c>
      <c r="N95" s="13">
        <v>0</v>
      </c>
      <c r="O95" s="13">
        <v>31220.744948657168</v>
      </c>
      <c r="P95" s="22">
        <f t="shared" si="30"/>
        <v>494001.88843125734</v>
      </c>
      <c r="Q95" s="22">
        <f t="shared" si="31"/>
        <v>487114.57743757148</v>
      </c>
      <c r="R95" s="22">
        <f t="shared" si="27"/>
        <v>6887.3109936858527</v>
      </c>
      <c r="S95" s="22">
        <f t="shared" si="29"/>
        <v>2066.1932981057557</v>
      </c>
      <c r="Y95" s="14">
        <v>45453</v>
      </c>
      <c r="Z95" s="13">
        <f t="shared" si="22"/>
        <v>2024</v>
      </c>
      <c r="AA95" s="22">
        <f t="shared" si="23"/>
        <v>0</v>
      </c>
      <c r="AB95" s="22">
        <f t="shared" si="24"/>
        <v>354.78119259837689</v>
      </c>
      <c r="AC95" s="22">
        <f t="shared" si="25"/>
        <v>130.76993522795743</v>
      </c>
      <c r="AD95" s="22">
        <f t="shared" si="26"/>
        <v>485.55112782633432</v>
      </c>
      <c r="AE95" s="22">
        <f t="shared" si="28"/>
        <v>145.6653383479003</v>
      </c>
    </row>
    <row r="96" spans="1:31" x14ac:dyDescent="0.2">
      <c r="A96" s="14">
        <v>45454</v>
      </c>
      <c r="B96" s="13">
        <v>494001.88843125734</v>
      </c>
      <c r="C96" s="13">
        <v>0</v>
      </c>
      <c r="D96" s="13">
        <v>0</v>
      </c>
      <c r="E96" s="13">
        <v>130.80456121704461</v>
      </c>
      <c r="F96" s="13">
        <v>0</v>
      </c>
      <c r="G96" s="13">
        <v>494132.69299247436</v>
      </c>
      <c r="H96" s="13">
        <v>518335.32238622865</v>
      </c>
      <c r="I96" s="13">
        <v>0</v>
      </c>
      <c r="J96" s="13">
        <v>0</v>
      </c>
      <c r="K96" s="13">
        <v>518335.32238622865</v>
      </c>
      <c r="L96" s="13">
        <v>31220.744948657168</v>
      </c>
      <c r="M96" s="13">
        <v>354.78119259837689</v>
      </c>
      <c r="N96" s="13">
        <v>0</v>
      </c>
      <c r="O96" s="13">
        <v>31575.526141255545</v>
      </c>
      <c r="P96" s="22">
        <f t="shared" si="30"/>
        <v>494132.69299247436</v>
      </c>
      <c r="Q96" s="22">
        <f t="shared" si="31"/>
        <v>486759.79624497308</v>
      </c>
      <c r="R96" s="22">
        <f t="shared" si="27"/>
        <v>7372.896747501276</v>
      </c>
      <c r="S96" s="22">
        <f t="shared" si="29"/>
        <v>2211.8690242503826</v>
      </c>
      <c r="Y96" s="14">
        <v>45454</v>
      </c>
      <c r="Z96" s="13">
        <f t="shared" si="22"/>
        <v>2024</v>
      </c>
      <c r="AA96" s="22">
        <f t="shared" si="23"/>
        <v>0</v>
      </c>
      <c r="AB96" s="22">
        <f t="shared" si="24"/>
        <v>354.78119259837689</v>
      </c>
      <c r="AC96" s="22">
        <f t="shared" si="25"/>
        <v>130.80456121704461</v>
      </c>
      <c r="AD96" s="22">
        <f t="shared" si="26"/>
        <v>485.58575381542153</v>
      </c>
      <c r="AE96" s="22">
        <f t="shared" si="28"/>
        <v>145.67572614462645</v>
      </c>
    </row>
    <row r="97" spans="1:31" x14ac:dyDescent="0.2">
      <c r="A97" s="14">
        <v>45455</v>
      </c>
      <c r="B97" s="13">
        <v>494132.69299247436</v>
      </c>
      <c r="C97" s="13">
        <v>0</v>
      </c>
      <c r="D97" s="13">
        <v>0</v>
      </c>
      <c r="E97" s="13">
        <v>130.83919637459334</v>
      </c>
      <c r="F97" s="13">
        <v>0</v>
      </c>
      <c r="G97" s="13">
        <v>494263.53218884894</v>
      </c>
      <c r="H97" s="13">
        <v>518335.32238622865</v>
      </c>
      <c r="I97" s="13">
        <v>0</v>
      </c>
      <c r="J97" s="13">
        <v>0</v>
      </c>
      <c r="K97" s="13">
        <v>518335.32238622865</v>
      </c>
      <c r="L97" s="13">
        <v>31575.526141255545</v>
      </c>
      <c r="M97" s="13">
        <v>354.78119259837689</v>
      </c>
      <c r="N97" s="13">
        <v>0</v>
      </c>
      <c r="O97" s="13">
        <v>31930.307333853922</v>
      </c>
      <c r="P97" s="22">
        <f t="shared" si="30"/>
        <v>494263.53218884894</v>
      </c>
      <c r="Q97" s="22">
        <f t="shared" si="31"/>
        <v>486405.01505237474</v>
      </c>
      <c r="R97" s="22">
        <f t="shared" si="27"/>
        <v>7858.5171364741982</v>
      </c>
      <c r="S97" s="22">
        <f t="shared" si="29"/>
        <v>2357.5551409422592</v>
      </c>
      <c r="Y97" s="14">
        <v>45455</v>
      </c>
      <c r="Z97" s="13">
        <f t="shared" si="22"/>
        <v>2024</v>
      </c>
      <c r="AA97" s="22">
        <f t="shared" si="23"/>
        <v>0</v>
      </c>
      <c r="AB97" s="22">
        <f t="shared" si="24"/>
        <v>354.78119259837689</v>
      </c>
      <c r="AC97" s="22">
        <f t="shared" si="25"/>
        <v>130.83919637459334</v>
      </c>
      <c r="AD97" s="22">
        <f t="shared" si="26"/>
        <v>485.6203889729702</v>
      </c>
      <c r="AE97" s="22">
        <f t="shared" si="28"/>
        <v>145.68611669189104</v>
      </c>
    </row>
    <row r="98" spans="1:31" x14ac:dyDescent="0.2">
      <c r="A98" s="14">
        <v>45456</v>
      </c>
      <c r="B98" s="13">
        <v>494263.53218884894</v>
      </c>
      <c r="C98" s="13">
        <v>0</v>
      </c>
      <c r="D98" s="13">
        <v>0</v>
      </c>
      <c r="E98" s="13">
        <v>130.87384070303125</v>
      </c>
      <c r="F98" s="13">
        <v>0</v>
      </c>
      <c r="G98" s="13">
        <v>494394.40602955199</v>
      </c>
      <c r="H98" s="13">
        <v>518335.32238622865</v>
      </c>
      <c r="I98" s="13">
        <v>0</v>
      </c>
      <c r="J98" s="13">
        <v>0</v>
      </c>
      <c r="K98" s="13">
        <v>518335.32238622865</v>
      </c>
      <c r="L98" s="13">
        <v>31930.307333853922</v>
      </c>
      <c r="M98" s="13">
        <v>354.78119259837689</v>
      </c>
      <c r="N98" s="13">
        <v>0</v>
      </c>
      <c r="O98" s="13">
        <v>32285.088526452299</v>
      </c>
      <c r="P98" s="22">
        <f t="shared" si="30"/>
        <v>494394.40602955199</v>
      </c>
      <c r="Q98" s="22">
        <f t="shared" si="31"/>
        <v>486050.23385977634</v>
      </c>
      <c r="R98" s="22">
        <f t="shared" si="27"/>
        <v>8344.1721697756439</v>
      </c>
      <c r="S98" s="22">
        <f t="shared" si="29"/>
        <v>2503.2516509326929</v>
      </c>
      <c r="Y98" s="14">
        <v>45456</v>
      </c>
      <c r="Z98" s="13">
        <f t="shared" si="22"/>
        <v>2024</v>
      </c>
      <c r="AA98" s="22">
        <f t="shared" si="23"/>
        <v>0</v>
      </c>
      <c r="AB98" s="22">
        <f t="shared" si="24"/>
        <v>354.78119259837689</v>
      </c>
      <c r="AC98" s="22">
        <f t="shared" si="25"/>
        <v>130.87384070303125</v>
      </c>
      <c r="AD98" s="22">
        <f t="shared" si="26"/>
        <v>485.65503330140814</v>
      </c>
      <c r="AE98" s="22">
        <f t="shared" si="28"/>
        <v>145.69650999042244</v>
      </c>
    </row>
    <row r="99" spans="1:31" x14ac:dyDescent="0.2">
      <c r="A99" s="14">
        <v>45457</v>
      </c>
      <c r="B99" s="13">
        <v>494394.40602955199</v>
      </c>
      <c r="C99" s="13">
        <v>0</v>
      </c>
      <c r="D99" s="13">
        <v>0</v>
      </c>
      <c r="E99" s="13">
        <v>130.90849420478671</v>
      </c>
      <c r="F99" s="13">
        <v>0</v>
      </c>
      <c r="G99" s="13">
        <v>494525.3145237568</v>
      </c>
      <c r="H99" s="13">
        <v>518335.32238622865</v>
      </c>
      <c r="I99" s="13">
        <v>0</v>
      </c>
      <c r="J99" s="13">
        <v>0</v>
      </c>
      <c r="K99" s="13">
        <v>518335.32238622865</v>
      </c>
      <c r="L99" s="13">
        <v>32285.088526452299</v>
      </c>
      <c r="M99" s="13">
        <v>354.78119259837689</v>
      </c>
      <c r="N99" s="13">
        <v>0</v>
      </c>
      <c r="O99" s="13">
        <v>32639.869719050675</v>
      </c>
      <c r="P99" s="22">
        <f t="shared" si="30"/>
        <v>494525.3145237568</v>
      </c>
      <c r="Q99" s="22">
        <f t="shared" si="31"/>
        <v>485695.452667178</v>
      </c>
      <c r="R99" s="22">
        <f t="shared" si="27"/>
        <v>8829.861856578791</v>
      </c>
      <c r="S99" s="22">
        <f t="shared" si="29"/>
        <v>2648.9585569736373</v>
      </c>
      <c r="Y99" s="14">
        <v>45457</v>
      </c>
      <c r="Z99" s="13">
        <f t="shared" si="22"/>
        <v>2024</v>
      </c>
      <c r="AA99" s="22">
        <f t="shared" si="23"/>
        <v>0</v>
      </c>
      <c r="AB99" s="22">
        <f t="shared" si="24"/>
        <v>354.78119259837689</v>
      </c>
      <c r="AC99" s="22">
        <f t="shared" si="25"/>
        <v>130.90849420478671</v>
      </c>
      <c r="AD99" s="22">
        <f t="shared" si="26"/>
        <v>485.68968680316357</v>
      </c>
      <c r="AE99" s="22">
        <f t="shared" si="28"/>
        <v>145.70690604094906</v>
      </c>
    </row>
    <row r="100" spans="1:31" x14ac:dyDescent="0.2">
      <c r="A100" s="14">
        <v>45458</v>
      </c>
      <c r="B100" s="13">
        <v>494525.3145237568</v>
      </c>
      <c r="C100" s="13">
        <v>0</v>
      </c>
      <c r="D100" s="13">
        <v>-12000</v>
      </c>
      <c r="E100" s="13">
        <v>127.76573029473228</v>
      </c>
      <c r="F100" s="13">
        <v>0</v>
      </c>
      <c r="G100" s="13">
        <v>482653.08025405154</v>
      </c>
      <c r="H100" s="13">
        <v>518335.32238622865</v>
      </c>
      <c r="I100" s="13">
        <v>0</v>
      </c>
      <c r="J100" s="13">
        <v>0</v>
      </c>
      <c r="K100" s="13">
        <v>518335.32238622865</v>
      </c>
      <c r="L100" s="13">
        <v>32639.869719050675</v>
      </c>
      <c r="M100" s="13">
        <v>354.78119259837689</v>
      </c>
      <c r="N100" s="13">
        <v>0</v>
      </c>
      <c r="O100" s="13">
        <v>32994.650911649049</v>
      </c>
      <c r="P100" s="22">
        <f t="shared" si="30"/>
        <v>482653.08025405154</v>
      </c>
      <c r="Q100" s="22">
        <f t="shared" si="31"/>
        <v>485340.67147457961</v>
      </c>
      <c r="R100" s="22">
        <f t="shared" si="27"/>
        <v>-2687.591220528062</v>
      </c>
      <c r="S100" s="22">
        <f t="shared" si="29"/>
        <v>-806.27736615841854</v>
      </c>
      <c r="Y100" s="14">
        <v>45458</v>
      </c>
      <c r="Z100" s="13">
        <f t="shared" si="22"/>
        <v>2024</v>
      </c>
      <c r="AA100" s="22">
        <f t="shared" si="23"/>
        <v>-12000</v>
      </c>
      <c r="AB100" s="22">
        <f t="shared" si="24"/>
        <v>354.78119259837689</v>
      </c>
      <c r="AC100" s="22">
        <f t="shared" si="25"/>
        <v>127.76573029473228</v>
      </c>
      <c r="AD100" s="22">
        <f t="shared" si="26"/>
        <v>-11517.453077106891</v>
      </c>
      <c r="AE100" s="22">
        <f t="shared" si="28"/>
        <v>-3455.2359231320675</v>
      </c>
    </row>
    <row r="101" spans="1:31" x14ac:dyDescent="0.2">
      <c r="A101" s="14">
        <v>45459</v>
      </c>
      <c r="B101" s="13">
        <v>482653.08025405154</v>
      </c>
      <c r="C101" s="13">
        <v>0</v>
      </c>
      <c r="D101" s="13">
        <v>0</v>
      </c>
      <c r="E101" s="13">
        <v>127.79956081376704</v>
      </c>
      <c r="F101" s="13">
        <v>0</v>
      </c>
      <c r="G101" s="13">
        <v>482780.8798148653</v>
      </c>
      <c r="H101" s="13">
        <v>518335.32238622865</v>
      </c>
      <c r="I101" s="13">
        <v>0</v>
      </c>
      <c r="J101" s="13">
        <v>0</v>
      </c>
      <c r="K101" s="13">
        <v>518335.32238622865</v>
      </c>
      <c r="L101" s="13">
        <v>32994.650911649049</v>
      </c>
      <c r="M101" s="13">
        <v>354.78119259837689</v>
      </c>
      <c r="N101" s="13">
        <v>0</v>
      </c>
      <c r="O101" s="13">
        <v>33349.432104247426</v>
      </c>
      <c r="P101" s="22">
        <f t="shared" si="30"/>
        <v>482780.8798148653</v>
      </c>
      <c r="Q101" s="22">
        <f t="shared" si="31"/>
        <v>484985.89028198121</v>
      </c>
      <c r="R101" s="22">
        <f t="shared" si="27"/>
        <v>-2205.0104671159061</v>
      </c>
      <c r="S101" s="22">
        <f t="shared" si="29"/>
        <v>-661.5031401347718</v>
      </c>
      <c r="Y101" s="14">
        <v>45459</v>
      </c>
      <c r="Z101" s="13">
        <f t="shared" si="22"/>
        <v>2024</v>
      </c>
      <c r="AA101" s="22">
        <f t="shared" si="23"/>
        <v>0</v>
      </c>
      <c r="AB101" s="22">
        <f t="shared" si="24"/>
        <v>354.78119259837689</v>
      </c>
      <c r="AC101" s="22">
        <f t="shared" si="25"/>
        <v>127.79956081376704</v>
      </c>
      <c r="AD101" s="22">
        <f t="shared" si="26"/>
        <v>482.58075341214396</v>
      </c>
      <c r="AE101" s="22">
        <f t="shared" si="28"/>
        <v>144.77422602364319</v>
      </c>
    </row>
    <row r="102" spans="1:31" x14ac:dyDescent="0.2">
      <c r="A102" s="14">
        <v>45460</v>
      </c>
      <c r="B102" s="13">
        <v>482780.8798148653</v>
      </c>
      <c r="C102" s="13">
        <v>0</v>
      </c>
      <c r="D102" s="13">
        <v>0</v>
      </c>
      <c r="E102" s="13">
        <v>127.83340029063434</v>
      </c>
      <c r="F102" s="13">
        <v>0</v>
      </c>
      <c r="G102" s="13">
        <v>482908.71321515593</v>
      </c>
      <c r="H102" s="13">
        <v>518335.32238622865</v>
      </c>
      <c r="I102" s="13">
        <v>0</v>
      </c>
      <c r="J102" s="13">
        <v>0</v>
      </c>
      <c r="K102" s="13">
        <v>518335.32238622865</v>
      </c>
      <c r="L102" s="13">
        <v>33349.432104247426</v>
      </c>
      <c r="M102" s="13">
        <v>354.78119259837689</v>
      </c>
      <c r="N102" s="13">
        <v>0</v>
      </c>
      <c r="O102" s="13">
        <v>33704.213296845803</v>
      </c>
      <c r="P102" s="22">
        <f t="shared" si="30"/>
        <v>482908.71321515593</v>
      </c>
      <c r="Q102" s="22">
        <f t="shared" si="31"/>
        <v>484631.10908938287</v>
      </c>
      <c r="R102" s="22">
        <f t="shared" si="27"/>
        <v>-1722.3958742269315</v>
      </c>
      <c r="S102" s="22">
        <f t="shared" si="29"/>
        <v>-516.71876226807944</v>
      </c>
      <c r="Y102" s="14">
        <v>45460</v>
      </c>
      <c r="Z102" s="13">
        <f t="shared" si="22"/>
        <v>2024</v>
      </c>
      <c r="AA102" s="22">
        <f t="shared" si="23"/>
        <v>0</v>
      </c>
      <c r="AB102" s="22">
        <f t="shared" si="24"/>
        <v>354.78119259837689</v>
      </c>
      <c r="AC102" s="22">
        <f t="shared" si="25"/>
        <v>127.83340029063434</v>
      </c>
      <c r="AD102" s="22">
        <f t="shared" si="26"/>
        <v>482.61459288901125</v>
      </c>
      <c r="AE102" s="22">
        <f t="shared" si="28"/>
        <v>144.78437786670338</v>
      </c>
    </row>
    <row r="103" spans="1:31" x14ac:dyDescent="0.2">
      <c r="A103" s="14">
        <v>45461</v>
      </c>
      <c r="B103" s="13">
        <v>482908.71321515593</v>
      </c>
      <c r="C103" s="13">
        <v>0</v>
      </c>
      <c r="D103" s="13">
        <v>0</v>
      </c>
      <c r="E103" s="13">
        <v>127.86724872770611</v>
      </c>
      <c r="F103" s="13">
        <v>0</v>
      </c>
      <c r="G103" s="13">
        <v>483036.58046388364</v>
      </c>
      <c r="H103" s="13">
        <v>518335.32238622865</v>
      </c>
      <c r="I103" s="13">
        <v>0</v>
      </c>
      <c r="J103" s="13">
        <v>0</v>
      </c>
      <c r="K103" s="13">
        <v>518335.32238622865</v>
      </c>
      <c r="L103" s="13">
        <v>33704.213296845803</v>
      </c>
      <c r="M103" s="13">
        <v>354.78119259837689</v>
      </c>
      <c r="N103" s="13">
        <v>0</v>
      </c>
      <c r="O103" s="13">
        <v>34058.99448944418</v>
      </c>
      <c r="P103" s="22">
        <f t="shared" si="30"/>
        <v>483036.58046388364</v>
      </c>
      <c r="Q103" s="22">
        <f t="shared" si="31"/>
        <v>484276.32789678447</v>
      </c>
      <c r="R103" s="22">
        <f t="shared" si="27"/>
        <v>-1239.7474329008255</v>
      </c>
      <c r="S103" s="22">
        <f t="shared" si="29"/>
        <v>-371.92422987024764</v>
      </c>
      <c r="Y103" s="14">
        <v>45461</v>
      </c>
      <c r="Z103" s="13">
        <f t="shared" si="22"/>
        <v>2024</v>
      </c>
      <c r="AA103" s="22">
        <f t="shared" si="23"/>
        <v>0</v>
      </c>
      <c r="AB103" s="22">
        <f t="shared" si="24"/>
        <v>354.78119259837689</v>
      </c>
      <c r="AC103" s="22">
        <f t="shared" si="25"/>
        <v>127.86724872770611</v>
      </c>
      <c r="AD103" s="22">
        <f t="shared" si="26"/>
        <v>482.648441326083</v>
      </c>
      <c r="AE103" s="22">
        <f t="shared" si="28"/>
        <v>144.7945323978249</v>
      </c>
    </row>
    <row r="104" spans="1:31" x14ac:dyDescent="0.2">
      <c r="A104" s="14">
        <v>45462</v>
      </c>
      <c r="B104" s="13">
        <v>483036.58046388364</v>
      </c>
      <c r="C104" s="13">
        <v>0</v>
      </c>
      <c r="D104" s="13">
        <v>0</v>
      </c>
      <c r="E104" s="13">
        <v>127.90110612735486</v>
      </c>
      <c r="F104" s="13">
        <v>0</v>
      </c>
      <c r="G104" s="13">
        <v>483164.481570011</v>
      </c>
      <c r="H104" s="13">
        <v>518335.32238622865</v>
      </c>
      <c r="I104" s="13">
        <v>0</v>
      </c>
      <c r="J104" s="13">
        <v>0</v>
      </c>
      <c r="K104" s="13">
        <v>518335.32238622865</v>
      </c>
      <c r="L104" s="13">
        <v>34058.99448944418</v>
      </c>
      <c r="M104" s="13">
        <v>354.78119259837689</v>
      </c>
      <c r="N104" s="13">
        <v>0</v>
      </c>
      <c r="O104" s="13">
        <v>34413.775682042557</v>
      </c>
      <c r="P104" s="22">
        <f t="shared" si="30"/>
        <v>483164.481570011</v>
      </c>
      <c r="Q104" s="22">
        <f t="shared" si="31"/>
        <v>483921.54670418613</v>
      </c>
      <c r="R104" s="22">
        <f t="shared" si="27"/>
        <v>-757.06513417512178</v>
      </c>
      <c r="S104" s="22">
        <f t="shared" si="29"/>
        <v>-227.11954025253652</v>
      </c>
      <c r="Y104" s="14">
        <v>45462</v>
      </c>
      <c r="Z104" s="13">
        <f t="shared" si="22"/>
        <v>2024</v>
      </c>
      <c r="AA104" s="22">
        <f t="shared" si="23"/>
        <v>0</v>
      </c>
      <c r="AB104" s="22">
        <f t="shared" si="24"/>
        <v>354.78119259837689</v>
      </c>
      <c r="AC104" s="22">
        <f t="shared" si="25"/>
        <v>127.90110612735486</v>
      </c>
      <c r="AD104" s="22">
        <f t="shared" si="26"/>
        <v>482.68229872573175</v>
      </c>
      <c r="AE104" s="22">
        <f t="shared" si="28"/>
        <v>144.80468961771953</v>
      </c>
    </row>
    <row r="105" spans="1:31" x14ac:dyDescent="0.2">
      <c r="A105" s="14">
        <v>45463</v>
      </c>
      <c r="B105" s="13">
        <v>483164.481570011</v>
      </c>
      <c r="C105" s="13">
        <v>0</v>
      </c>
      <c r="D105" s="13">
        <v>0</v>
      </c>
      <c r="E105" s="13">
        <v>127.93497249195379</v>
      </c>
      <c r="F105" s="13">
        <v>0</v>
      </c>
      <c r="G105" s="13">
        <v>483292.41654250294</v>
      </c>
      <c r="H105" s="13">
        <v>518335.32238622865</v>
      </c>
      <c r="I105" s="13">
        <v>0</v>
      </c>
      <c r="J105" s="13">
        <v>0</v>
      </c>
      <c r="K105" s="13">
        <v>518335.32238622865</v>
      </c>
      <c r="L105" s="13">
        <v>34413.775682042557</v>
      </c>
      <c r="M105" s="13">
        <v>354.78119259837689</v>
      </c>
      <c r="N105" s="13">
        <v>0</v>
      </c>
      <c r="O105" s="13">
        <v>34768.556874640934</v>
      </c>
      <c r="P105" s="22">
        <f t="shared" si="30"/>
        <v>483292.41654250294</v>
      </c>
      <c r="Q105" s="22">
        <f t="shared" si="31"/>
        <v>483566.76551158773</v>
      </c>
      <c r="R105" s="22">
        <f t="shared" si="27"/>
        <v>-274.34896908479277</v>
      </c>
      <c r="S105" s="22">
        <f t="shared" si="29"/>
        <v>-82.304690725437823</v>
      </c>
      <c r="Y105" s="14">
        <v>45463</v>
      </c>
      <c r="Z105" s="13">
        <f t="shared" si="22"/>
        <v>2024</v>
      </c>
      <c r="AA105" s="22">
        <f t="shared" si="23"/>
        <v>0</v>
      </c>
      <c r="AB105" s="22">
        <f t="shared" si="24"/>
        <v>354.78119259837689</v>
      </c>
      <c r="AC105" s="22">
        <f t="shared" si="25"/>
        <v>127.93497249195379</v>
      </c>
      <c r="AD105" s="22">
        <f t="shared" si="26"/>
        <v>482.71616509033066</v>
      </c>
      <c r="AE105" s="22">
        <f t="shared" si="28"/>
        <v>144.8148495270992</v>
      </c>
    </row>
    <row r="106" spans="1:31" x14ac:dyDescent="0.2">
      <c r="A106" s="14">
        <v>45464</v>
      </c>
      <c r="B106" s="13">
        <v>483292.41654250294</v>
      </c>
      <c r="C106" s="13">
        <v>0</v>
      </c>
      <c r="D106" s="13">
        <v>0</v>
      </c>
      <c r="E106" s="13">
        <v>127.96884782387663</v>
      </c>
      <c r="F106" s="13">
        <v>0</v>
      </c>
      <c r="G106" s="13">
        <v>483420.38539032679</v>
      </c>
      <c r="H106" s="13">
        <v>518335.32238622865</v>
      </c>
      <c r="I106" s="13">
        <v>0</v>
      </c>
      <c r="J106" s="13">
        <v>0</v>
      </c>
      <c r="K106" s="13">
        <v>518335.32238622865</v>
      </c>
      <c r="L106" s="13">
        <v>34768.556874640934</v>
      </c>
      <c r="M106" s="13">
        <v>354.78119259837689</v>
      </c>
      <c r="N106" s="13">
        <v>0</v>
      </c>
      <c r="O106" s="13">
        <v>35123.33806723931</v>
      </c>
      <c r="P106" s="22">
        <f t="shared" si="30"/>
        <v>483420.38539032679</v>
      </c>
      <c r="Q106" s="22">
        <f t="shared" si="31"/>
        <v>483211.98431898933</v>
      </c>
      <c r="R106" s="22">
        <f t="shared" si="27"/>
        <v>208.40107133745914</v>
      </c>
      <c r="S106" s="22">
        <f t="shared" si="29"/>
        <v>62.520321401237737</v>
      </c>
      <c r="Y106" s="14">
        <v>45464</v>
      </c>
      <c r="Z106" s="13">
        <f t="shared" si="22"/>
        <v>2024</v>
      </c>
      <c r="AA106" s="22">
        <f t="shared" si="23"/>
        <v>0</v>
      </c>
      <c r="AB106" s="22">
        <f t="shared" si="24"/>
        <v>354.78119259837689</v>
      </c>
      <c r="AC106" s="22">
        <f t="shared" si="25"/>
        <v>127.96884782387663</v>
      </c>
      <c r="AD106" s="22">
        <f t="shared" si="26"/>
        <v>482.75004042225351</v>
      </c>
      <c r="AE106" s="22">
        <f t="shared" si="28"/>
        <v>144.82501212667606</v>
      </c>
    </row>
    <row r="107" spans="1:31" x14ac:dyDescent="0.2">
      <c r="A107" s="14">
        <v>45465</v>
      </c>
      <c r="B107" s="13">
        <v>483420.38539032679</v>
      </c>
      <c r="C107" s="13">
        <v>0</v>
      </c>
      <c r="D107" s="13">
        <v>0</v>
      </c>
      <c r="E107" s="13">
        <v>128.00273212549783</v>
      </c>
      <c r="F107" s="13">
        <v>0</v>
      </c>
      <c r="G107" s="13">
        <v>483548.38812245231</v>
      </c>
      <c r="H107" s="13">
        <v>518335.32238622865</v>
      </c>
      <c r="I107" s="13">
        <v>0</v>
      </c>
      <c r="J107" s="13">
        <v>0</v>
      </c>
      <c r="K107" s="13">
        <v>518335.32238622865</v>
      </c>
      <c r="L107" s="13">
        <v>35123.33806723931</v>
      </c>
      <c r="M107" s="13">
        <v>354.78119259837689</v>
      </c>
      <c r="N107" s="13">
        <v>0</v>
      </c>
      <c r="O107" s="13">
        <v>35478.119259837687</v>
      </c>
      <c r="P107" s="22">
        <f t="shared" si="30"/>
        <v>483548.38812245231</v>
      </c>
      <c r="Q107" s="22">
        <f t="shared" si="31"/>
        <v>482857.20312639099</v>
      </c>
      <c r="R107" s="22">
        <f t="shared" si="27"/>
        <v>691.18499606131809</v>
      </c>
      <c r="S107" s="22">
        <f t="shared" si="29"/>
        <v>207.35549881839543</v>
      </c>
      <c r="Y107" s="14">
        <v>45465</v>
      </c>
      <c r="Z107" s="13">
        <f t="shared" si="22"/>
        <v>2024</v>
      </c>
      <c r="AA107" s="22">
        <f t="shared" si="23"/>
        <v>0</v>
      </c>
      <c r="AB107" s="22">
        <f t="shared" si="24"/>
        <v>354.78119259837689</v>
      </c>
      <c r="AC107" s="22">
        <f t="shared" si="25"/>
        <v>128.00273212549783</v>
      </c>
      <c r="AD107" s="22">
        <f t="shared" si="26"/>
        <v>482.78392472387475</v>
      </c>
      <c r="AE107" s="22">
        <f t="shared" si="28"/>
        <v>144.83517741716241</v>
      </c>
    </row>
    <row r="108" spans="1:31" x14ac:dyDescent="0.2">
      <c r="A108" s="14">
        <v>45466</v>
      </c>
      <c r="B108" s="13">
        <v>483548.38812245231</v>
      </c>
      <c r="C108" s="13">
        <v>0</v>
      </c>
      <c r="D108" s="13">
        <v>0</v>
      </c>
      <c r="E108" s="13">
        <v>128.03662539919245</v>
      </c>
      <c r="F108" s="13">
        <v>0</v>
      </c>
      <c r="G108" s="13">
        <v>483676.4247478515</v>
      </c>
      <c r="H108" s="13">
        <v>518335.32238622865</v>
      </c>
      <c r="I108" s="13">
        <v>0</v>
      </c>
      <c r="J108" s="13">
        <v>0</v>
      </c>
      <c r="K108" s="13">
        <v>518335.32238622865</v>
      </c>
      <c r="L108" s="13">
        <v>35478.119259837687</v>
      </c>
      <c r="M108" s="13">
        <v>354.78119259837689</v>
      </c>
      <c r="N108" s="13">
        <v>0</v>
      </c>
      <c r="O108" s="13">
        <v>35832.900452436064</v>
      </c>
      <c r="P108" s="22">
        <f t="shared" si="30"/>
        <v>483676.4247478515</v>
      </c>
      <c r="Q108" s="22">
        <f t="shared" si="31"/>
        <v>482502.42193379259</v>
      </c>
      <c r="R108" s="22">
        <f t="shared" si="27"/>
        <v>1174.0028140589129</v>
      </c>
      <c r="S108" s="22">
        <f t="shared" si="29"/>
        <v>352.20084421767388</v>
      </c>
      <c r="Y108" s="14">
        <v>45466</v>
      </c>
      <c r="Z108" s="13">
        <f t="shared" si="22"/>
        <v>2024</v>
      </c>
      <c r="AA108" s="22">
        <f t="shared" si="23"/>
        <v>0</v>
      </c>
      <c r="AB108" s="22">
        <f t="shared" si="24"/>
        <v>354.78119259837689</v>
      </c>
      <c r="AC108" s="22">
        <f t="shared" si="25"/>
        <v>128.03662539919245</v>
      </c>
      <c r="AD108" s="22">
        <f t="shared" si="26"/>
        <v>482.81781799756936</v>
      </c>
      <c r="AE108" s="22">
        <f t="shared" si="28"/>
        <v>144.8453453992708</v>
      </c>
    </row>
    <row r="109" spans="1:31" x14ac:dyDescent="0.2">
      <c r="A109" s="14">
        <v>45467</v>
      </c>
      <c r="B109" s="13">
        <v>483676.4247478515</v>
      </c>
      <c r="C109" s="13">
        <v>0</v>
      </c>
      <c r="D109" s="13">
        <v>0</v>
      </c>
      <c r="E109" s="13">
        <v>128.07052764733615</v>
      </c>
      <c r="F109" s="13">
        <v>0</v>
      </c>
      <c r="G109" s="13">
        <v>483804.49527549883</v>
      </c>
      <c r="H109" s="13">
        <v>518335.32238622865</v>
      </c>
      <c r="I109" s="13">
        <v>0</v>
      </c>
      <c r="J109" s="13">
        <v>0</v>
      </c>
      <c r="K109" s="13">
        <v>518335.32238622865</v>
      </c>
      <c r="L109" s="13">
        <v>35832.900452436064</v>
      </c>
      <c r="M109" s="13">
        <v>354.78119259837689</v>
      </c>
      <c r="N109" s="13">
        <v>0</v>
      </c>
      <c r="O109" s="13">
        <v>36187.681645034441</v>
      </c>
      <c r="P109" s="22">
        <f t="shared" si="30"/>
        <v>483804.49527549883</v>
      </c>
      <c r="Q109" s="22">
        <f t="shared" si="31"/>
        <v>482147.64074119419</v>
      </c>
      <c r="R109" s="22">
        <f t="shared" si="27"/>
        <v>1656.8545343046426</v>
      </c>
      <c r="S109" s="22">
        <f t="shared" si="29"/>
        <v>497.05636029139276</v>
      </c>
      <c r="Y109" s="14">
        <v>45467</v>
      </c>
      <c r="Z109" s="13">
        <f t="shared" si="22"/>
        <v>2024</v>
      </c>
      <c r="AA109" s="22">
        <f t="shared" si="23"/>
        <v>0</v>
      </c>
      <c r="AB109" s="22">
        <f t="shared" si="24"/>
        <v>354.78119259837689</v>
      </c>
      <c r="AC109" s="22">
        <f t="shared" si="25"/>
        <v>128.07052764733615</v>
      </c>
      <c r="AD109" s="22">
        <f t="shared" si="26"/>
        <v>482.85172024571307</v>
      </c>
      <c r="AE109" s="22">
        <f t="shared" si="28"/>
        <v>144.85551607371391</v>
      </c>
    </row>
    <row r="110" spans="1:31" x14ac:dyDescent="0.2">
      <c r="A110" s="14">
        <v>45468</v>
      </c>
      <c r="B110" s="13">
        <v>483804.49527549883</v>
      </c>
      <c r="C110" s="13">
        <v>0</v>
      </c>
      <c r="D110" s="13">
        <v>0</v>
      </c>
      <c r="E110" s="13">
        <v>128.10443887230525</v>
      </c>
      <c r="F110" s="13">
        <v>0</v>
      </c>
      <c r="G110" s="13">
        <v>483932.59971437114</v>
      </c>
      <c r="H110" s="13">
        <v>518335.32238622865</v>
      </c>
      <c r="I110" s="13">
        <v>0</v>
      </c>
      <c r="J110" s="13">
        <v>0</v>
      </c>
      <c r="K110" s="13">
        <v>518335.32238622865</v>
      </c>
      <c r="L110" s="13">
        <v>36187.681645034441</v>
      </c>
      <c r="M110" s="13">
        <v>354.78119259837689</v>
      </c>
      <c r="N110" s="13">
        <v>0</v>
      </c>
      <c r="O110" s="13">
        <v>36542.462837632818</v>
      </c>
      <c r="P110" s="22">
        <f t="shared" si="30"/>
        <v>483932.59971437114</v>
      </c>
      <c r="Q110" s="22">
        <f t="shared" si="31"/>
        <v>481792.85954859585</v>
      </c>
      <c r="R110" s="22">
        <f t="shared" si="27"/>
        <v>2139.7401657752926</v>
      </c>
      <c r="S110" s="22">
        <f t="shared" si="29"/>
        <v>641.92204973258777</v>
      </c>
      <c r="Y110" s="14">
        <v>45468</v>
      </c>
      <c r="Z110" s="13">
        <f t="shared" si="22"/>
        <v>2024</v>
      </c>
      <c r="AA110" s="22">
        <f t="shared" si="23"/>
        <v>0</v>
      </c>
      <c r="AB110" s="22">
        <f t="shared" si="24"/>
        <v>354.78119259837689</v>
      </c>
      <c r="AC110" s="22">
        <f t="shared" si="25"/>
        <v>128.10443887230525</v>
      </c>
      <c r="AD110" s="22">
        <f t="shared" si="26"/>
        <v>482.88563147068214</v>
      </c>
      <c r="AE110" s="22">
        <f t="shared" si="28"/>
        <v>144.86568944120464</v>
      </c>
    </row>
    <row r="111" spans="1:31" x14ac:dyDescent="0.2">
      <c r="A111" s="14">
        <v>45469</v>
      </c>
      <c r="B111" s="13">
        <v>483932.59971437114</v>
      </c>
      <c r="C111" s="13">
        <v>0</v>
      </c>
      <c r="D111" s="13">
        <v>0</v>
      </c>
      <c r="E111" s="13">
        <v>128.13835907647666</v>
      </c>
      <c r="F111" s="13">
        <v>0</v>
      </c>
      <c r="G111" s="13">
        <v>484060.7380734476</v>
      </c>
      <c r="H111" s="13">
        <v>518335.32238622865</v>
      </c>
      <c r="I111" s="13">
        <v>0</v>
      </c>
      <c r="J111" s="13">
        <v>0</v>
      </c>
      <c r="K111" s="13">
        <v>518335.32238622865</v>
      </c>
      <c r="L111" s="13">
        <v>36542.462837632818</v>
      </c>
      <c r="M111" s="13">
        <v>354.78119259837689</v>
      </c>
      <c r="N111" s="13">
        <v>0</v>
      </c>
      <c r="O111" s="13">
        <v>36897.244030231195</v>
      </c>
      <c r="P111" s="22">
        <f t="shared" si="30"/>
        <v>484060.7380734476</v>
      </c>
      <c r="Q111" s="22">
        <f t="shared" si="31"/>
        <v>481438.07835599745</v>
      </c>
      <c r="R111" s="22">
        <f t="shared" si="27"/>
        <v>2622.6597174501512</v>
      </c>
      <c r="S111" s="22">
        <f t="shared" si="29"/>
        <v>786.79791523504537</v>
      </c>
      <c r="Y111" s="14">
        <v>45469</v>
      </c>
      <c r="Z111" s="13">
        <f t="shared" si="22"/>
        <v>2024</v>
      </c>
      <c r="AA111" s="22">
        <f t="shared" si="23"/>
        <v>0</v>
      </c>
      <c r="AB111" s="22">
        <f t="shared" si="24"/>
        <v>354.78119259837689</v>
      </c>
      <c r="AC111" s="22">
        <f t="shared" si="25"/>
        <v>128.13835907647666</v>
      </c>
      <c r="AD111" s="22">
        <f t="shared" si="26"/>
        <v>482.91955167485355</v>
      </c>
      <c r="AE111" s="22">
        <f t="shared" si="28"/>
        <v>144.87586550245607</v>
      </c>
    </row>
    <row r="112" spans="1:31" x14ac:dyDescent="0.2">
      <c r="A112" s="14">
        <v>45470</v>
      </c>
      <c r="B112" s="13">
        <v>484060.7380734476</v>
      </c>
      <c r="C112" s="13">
        <v>0</v>
      </c>
      <c r="D112" s="13">
        <v>0</v>
      </c>
      <c r="E112" s="13">
        <v>128.17228826222794</v>
      </c>
      <c r="F112" s="13">
        <v>0</v>
      </c>
      <c r="G112" s="13">
        <v>484188.91036170983</v>
      </c>
      <c r="H112" s="13">
        <v>518335.32238622865</v>
      </c>
      <c r="I112" s="13">
        <v>0</v>
      </c>
      <c r="J112" s="13">
        <v>0</v>
      </c>
      <c r="K112" s="13">
        <v>518335.32238622865</v>
      </c>
      <c r="L112" s="13">
        <v>36897.244030231195</v>
      </c>
      <c r="M112" s="13">
        <v>354.78119259837689</v>
      </c>
      <c r="N112" s="13">
        <v>0</v>
      </c>
      <c r="O112" s="13">
        <v>37252.025222829572</v>
      </c>
      <c r="P112" s="22">
        <f t="shared" si="30"/>
        <v>484188.91036170983</v>
      </c>
      <c r="Q112" s="22">
        <f t="shared" si="31"/>
        <v>481083.29716339905</v>
      </c>
      <c r="R112" s="22">
        <f t="shared" si="27"/>
        <v>3105.6131983107771</v>
      </c>
      <c r="S112" s="22">
        <f t="shared" si="29"/>
        <v>931.68395949323303</v>
      </c>
      <c r="Y112" s="14">
        <v>45470</v>
      </c>
      <c r="Z112" s="13">
        <f t="shared" si="22"/>
        <v>2024</v>
      </c>
      <c r="AA112" s="22">
        <f t="shared" si="23"/>
        <v>0</v>
      </c>
      <c r="AB112" s="22">
        <f t="shared" si="24"/>
        <v>354.78119259837689</v>
      </c>
      <c r="AC112" s="22">
        <f t="shared" si="25"/>
        <v>128.17228826222794</v>
      </c>
      <c r="AD112" s="22">
        <f t="shared" si="26"/>
        <v>482.95348086060483</v>
      </c>
      <c r="AE112" s="22">
        <f t="shared" si="28"/>
        <v>144.88604425818144</v>
      </c>
    </row>
    <row r="113" spans="1:31" x14ac:dyDescent="0.2">
      <c r="A113" s="14">
        <v>45471</v>
      </c>
      <c r="B113" s="13">
        <v>484188.91036170983</v>
      </c>
      <c r="C113" s="13">
        <v>0</v>
      </c>
      <c r="D113" s="13">
        <v>0</v>
      </c>
      <c r="E113" s="13">
        <v>128.2062264319373</v>
      </c>
      <c r="F113" s="13">
        <v>0</v>
      </c>
      <c r="G113" s="13">
        <v>484317.11658814177</v>
      </c>
      <c r="H113" s="13">
        <v>518335.32238622865</v>
      </c>
      <c r="I113" s="13">
        <v>0</v>
      </c>
      <c r="J113" s="13">
        <v>0</v>
      </c>
      <c r="K113" s="13">
        <v>518335.32238622865</v>
      </c>
      <c r="L113" s="13">
        <v>37252.025222829572</v>
      </c>
      <c r="M113" s="13">
        <v>354.78119259837689</v>
      </c>
      <c r="N113" s="13">
        <v>0</v>
      </c>
      <c r="O113" s="13">
        <v>37606.806415427949</v>
      </c>
      <c r="P113" s="22">
        <f t="shared" si="30"/>
        <v>484317.11658814177</v>
      </c>
      <c r="Q113" s="22">
        <f t="shared" si="31"/>
        <v>480728.51597080071</v>
      </c>
      <c r="R113" s="22">
        <f t="shared" si="27"/>
        <v>3588.6006173410569</v>
      </c>
      <c r="S113" s="22">
        <f t="shared" si="29"/>
        <v>1076.5801852023171</v>
      </c>
      <c r="Y113" s="14">
        <v>45471</v>
      </c>
      <c r="Z113" s="13">
        <f t="shared" si="22"/>
        <v>2024</v>
      </c>
      <c r="AA113" s="22">
        <f t="shared" si="23"/>
        <v>0</v>
      </c>
      <c r="AB113" s="22">
        <f t="shared" si="24"/>
        <v>354.78119259837689</v>
      </c>
      <c r="AC113" s="22">
        <f t="shared" si="25"/>
        <v>128.2062264319373</v>
      </c>
      <c r="AD113" s="22">
        <f t="shared" si="26"/>
        <v>482.98741903031419</v>
      </c>
      <c r="AE113" s="22">
        <f t="shared" si="28"/>
        <v>144.89622570909424</v>
      </c>
    </row>
    <row r="114" spans="1:31" x14ac:dyDescent="0.2">
      <c r="A114" s="14">
        <v>45472</v>
      </c>
      <c r="B114" s="13">
        <v>484317.11658814177</v>
      </c>
      <c r="C114" s="13">
        <v>0</v>
      </c>
      <c r="D114" s="13">
        <v>0</v>
      </c>
      <c r="E114" s="13">
        <v>128.24017358798355</v>
      </c>
      <c r="F114" s="13">
        <v>0</v>
      </c>
      <c r="G114" s="13">
        <v>484445.35676172975</v>
      </c>
      <c r="H114" s="13">
        <v>518335.32238622865</v>
      </c>
      <c r="I114" s="13">
        <v>0</v>
      </c>
      <c r="J114" s="13">
        <v>0</v>
      </c>
      <c r="K114" s="13">
        <v>518335.32238622865</v>
      </c>
      <c r="L114" s="13">
        <v>37606.806415427949</v>
      </c>
      <c r="M114" s="13">
        <v>354.78119259837689</v>
      </c>
      <c r="N114" s="13">
        <v>0</v>
      </c>
      <c r="O114" s="13">
        <v>37961.587608026326</v>
      </c>
      <c r="P114" s="22">
        <f t="shared" si="30"/>
        <v>484445.35676172975</v>
      </c>
      <c r="Q114" s="22">
        <f t="shared" si="31"/>
        <v>480373.73477820231</v>
      </c>
      <c r="R114" s="22">
        <f t="shared" si="27"/>
        <v>4071.6219835274387</v>
      </c>
      <c r="S114" s="22">
        <f t="shared" si="29"/>
        <v>1221.4865950582316</v>
      </c>
      <c r="Y114" s="14">
        <v>45472</v>
      </c>
      <c r="Z114" s="13">
        <f t="shared" si="22"/>
        <v>2024</v>
      </c>
      <c r="AA114" s="22">
        <f t="shared" si="23"/>
        <v>0</v>
      </c>
      <c r="AB114" s="22">
        <f t="shared" si="24"/>
        <v>354.78119259837689</v>
      </c>
      <c r="AC114" s="22">
        <f t="shared" si="25"/>
        <v>128.24017358798355</v>
      </c>
      <c r="AD114" s="22">
        <f t="shared" si="26"/>
        <v>483.02136618636041</v>
      </c>
      <c r="AE114" s="22">
        <f t="shared" si="28"/>
        <v>144.90640985590812</v>
      </c>
    </row>
    <row r="115" spans="1:31" x14ac:dyDescent="0.2">
      <c r="A115" s="14">
        <v>45473</v>
      </c>
      <c r="B115" s="13">
        <v>484445.35676172975</v>
      </c>
      <c r="C115" s="13">
        <v>0</v>
      </c>
      <c r="D115" s="13">
        <v>0</v>
      </c>
      <c r="E115" s="13">
        <v>128.27412973274616</v>
      </c>
      <c r="F115" s="13">
        <v>0</v>
      </c>
      <c r="G115" s="13">
        <v>484573.6308914625</v>
      </c>
      <c r="H115" s="13">
        <v>518335.32238622865</v>
      </c>
      <c r="I115" s="13">
        <v>0</v>
      </c>
      <c r="J115" s="13">
        <v>0</v>
      </c>
      <c r="K115" s="13">
        <v>518335.32238622865</v>
      </c>
      <c r="L115" s="13">
        <v>37961.587608026326</v>
      </c>
      <c r="M115" s="13">
        <v>354.78119259837689</v>
      </c>
      <c r="N115" s="13">
        <v>0</v>
      </c>
      <c r="O115" s="13">
        <v>38316.368800624703</v>
      </c>
      <c r="P115" s="22">
        <f t="shared" si="30"/>
        <v>484573.6308914625</v>
      </c>
      <c r="Q115" s="22">
        <f t="shared" si="31"/>
        <v>480018.95358560397</v>
      </c>
      <c r="R115" s="22">
        <f t="shared" si="27"/>
        <v>4554.6773058585241</v>
      </c>
      <c r="S115" s="22">
        <f t="shared" si="29"/>
        <v>1366.4031917575571</v>
      </c>
      <c r="Y115" s="14">
        <v>45473</v>
      </c>
      <c r="Z115" s="13">
        <f t="shared" si="22"/>
        <v>2024</v>
      </c>
      <c r="AA115" s="22">
        <f t="shared" si="23"/>
        <v>0</v>
      </c>
      <c r="AB115" s="22">
        <f t="shared" si="24"/>
        <v>354.78119259837689</v>
      </c>
      <c r="AC115" s="22">
        <f t="shared" si="25"/>
        <v>128.27412973274616</v>
      </c>
      <c r="AD115" s="22">
        <f t="shared" si="26"/>
        <v>483.05532233112308</v>
      </c>
      <c r="AE115" s="22">
        <f t="shared" si="28"/>
        <v>144.91659669933691</v>
      </c>
    </row>
    <row r="116" spans="1:31" x14ac:dyDescent="0.2">
      <c r="A116" s="14">
        <v>45474</v>
      </c>
      <c r="B116" s="13">
        <v>484573.6308914625</v>
      </c>
      <c r="C116" s="13">
        <v>0</v>
      </c>
      <c r="D116" s="13">
        <v>0</v>
      </c>
      <c r="E116" s="13">
        <v>128.3080948686052</v>
      </c>
      <c r="F116" s="13">
        <v>0</v>
      </c>
      <c r="G116" s="13">
        <v>484701.93898633111</v>
      </c>
      <c r="H116" s="13">
        <v>518335.32238622865</v>
      </c>
      <c r="I116" s="13">
        <v>0</v>
      </c>
      <c r="J116" s="13">
        <v>0</v>
      </c>
      <c r="K116" s="13">
        <v>518335.32238622865</v>
      </c>
      <c r="L116" s="13">
        <v>38316.368800624703</v>
      </c>
      <c r="M116" s="13">
        <v>354.78119259837689</v>
      </c>
      <c r="N116" s="13">
        <v>0</v>
      </c>
      <c r="O116" s="13">
        <v>38671.14999322308</v>
      </c>
      <c r="P116" s="22">
        <f t="shared" si="30"/>
        <v>484701.93898633111</v>
      </c>
      <c r="Q116" s="22">
        <f t="shared" si="31"/>
        <v>479664.17239300557</v>
      </c>
      <c r="R116" s="22">
        <f t="shared" si="27"/>
        <v>5037.7665933255339</v>
      </c>
      <c r="S116" s="22">
        <f t="shared" si="29"/>
        <v>1511.3299779976601</v>
      </c>
      <c r="Y116" s="14">
        <v>45474</v>
      </c>
      <c r="Z116" s="13">
        <f t="shared" si="22"/>
        <v>2024</v>
      </c>
      <c r="AA116" s="22">
        <f t="shared" si="23"/>
        <v>0</v>
      </c>
      <c r="AB116" s="22">
        <f t="shared" si="24"/>
        <v>354.78119259837689</v>
      </c>
      <c r="AC116" s="22">
        <f t="shared" si="25"/>
        <v>128.3080948686052</v>
      </c>
      <c r="AD116" s="22">
        <f t="shared" si="26"/>
        <v>483.08928746698211</v>
      </c>
      <c r="AE116" s="22">
        <f t="shared" si="28"/>
        <v>144.92678624009463</v>
      </c>
    </row>
    <row r="117" spans="1:31" x14ac:dyDescent="0.2">
      <c r="A117" s="14">
        <v>45475</v>
      </c>
      <c r="B117" s="13">
        <v>484701.93898633111</v>
      </c>
      <c r="C117" s="13">
        <v>0</v>
      </c>
      <c r="D117" s="13">
        <v>0</v>
      </c>
      <c r="E117" s="13">
        <v>128.3420689979414</v>
      </c>
      <c r="F117" s="13">
        <v>0</v>
      </c>
      <c r="G117" s="13">
        <v>484830.28105532908</v>
      </c>
      <c r="H117" s="13">
        <v>518335.32238622865</v>
      </c>
      <c r="I117" s="13">
        <v>0</v>
      </c>
      <c r="J117" s="13">
        <v>0</v>
      </c>
      <c r="K117" s="13">
        <v>518335.32238622865</v>
      </c>
      <c r="L117" s="13">
        <v>38671.14999322308</v>
      </c>
      <c r="M117" s="13">
        <v>354.78119259837689</v>
      </c>
      <c r="N117" s="13">
        <v>0</v>
      </c>
      <c r="O117" s="13">
        <v>39025.931185821457</v>
      </c>
      <c r="P117" s="22">
        <f t="shared" si="30"/>
        <v>484830.28105532908</v>
      </c>
      <c r="Q117" s="22">
        <f t="shared" si="31"/>
        <v>479309.39120040718</v>
      </c>
      <c r="R117" s="22">
        <f t="shared" si="27"/>
        <v>5520.8898549219011</v>
      </c>
      <c r="S117" s="22">
        <f t="shared" si="29"/>
        <v>1656.2669564765704</v>
      </c>
      <c r="Y117" s="14">
        <v>45475</v>
      </c>
      <c r="Z117" s="13">
        <f t="shared" si="22"/>
        <v>2024</v>
      </c>
      <c r="AA117" s="22">
        <f t="shared" si="23"/>
        <v>0</v>
      </c>
      <c r="AB117" s="22">
        <f t="shared" si="24"/>
        <v>354.78119259837689</v>
      </c>
      <c r="AC117" s="22">
        <f t="shared" si="25"/>
        <v>128.3420689979414</v>
      </c>
      <c r="AD117" s="22">
        <f t="shared" si="26"/>
        <v>483.12326159631829</v>
      </c>
      <c r="AE117" s="22">
        <f t="shared" si="28"/>
        <v>144.93697847889547</v>
      </c>
    </row>
    <row r="118" spans="1:31" x14ac:dyDescent="0.2">
      <c r="A118" s="14">
        <v>45476</v>
      </c>
      <c r="B118" s="13">
        <v>484830.28105532908</v>
      </c>
      <c r="C118" s="13">
        <v>0</v>
      </c>
      <c r="D118" s="13">
        <v>0</v>
      </c>
      <c r="E118" s="13">
        <v>128.37605212313608</v>
      </c>
      <c r="F118" s="13">
        <v>0</v>
      </c>
      <c r="G118" s="13">
        <v>484958.65710745222</v>
      </c>
      <c r="H118" s="13">
        <v>518335.32238622865</v>
      </c>
      <c r="I118" s="13">
        <v>0</v>
      </c>
      <c r="J118" s="13">
        <v>0</v>
      </c>
      <c r="K118" s="13">
        <v>518335.32238622865</v>
      </c>
      <c r="L118" s="13">
        <v>39025.931185821457</v>
      </c>
      <c r="M118" s="13">
        <v>354.78119259837689</v>
      </c>
      <c r="N118" s="13">
        <v>0</v>
      </c>
      <c r="O118" s="13">
        <v>39380.712378419834</v>
      </c>
      <c r="P118" s="22">
        <f t="shared" si="30"/>
        <v>484958.65710745222</v>
      </c>
      <c r="Q118" s="22">
        <f t="shared" si="31"/>
        <v>478954.61000780883</v>
      </c>
      <c r="R118" s="22">
        <f t="shared" si="27"/>
        <v>6004.0470996433869</v>
      </c>
      <c r="S118" s="22">
        <f t="shared" si="29"/>
        <v>1801.214129893016</v>
      </c>
      <c r="Y118" s="14">
        <v>45476</v>
      </c>
      <c r="Z118" s="13">
        <f t="shared" si="22"/>
        <v>2024</v>
      </c>
      <c r="AA118" s="22">
        <f t="shared" si="23"/>
        <v>0</v>
      </c>
      <c r="AB118" s="22">
        <f t="shared" si="24"/>
        <v>354.78119259837689</v>
      </c>
      <c r="AC118" s="22">
        <f t="shared" si="25"/>
        <v>128.37605212313608</v>
      </c>
      <c r="AD118" s="22">
        <f t="shared" si="26"/>
        <v>483.15724472151294</v>
      </c>
      <c r="AE118" s="22">
        <f t="shared" si="28"/>
        <v>144.94717341645386</v>
      </c>
    </row>
    <row r="119" spans="1:31" x14ac:dyDescent="0.2">
      <c r="A119" s="14">
        <v>45477</v>
      </c>
      <c r="B119" s="13">
        <v>484958.65710745222</v>
      </c>
      <c r="C119" s="13">
        <v>0</v>
      </c>
      <c r="D119" s="13">
        <v>0</v>
      </c>
      <c r="E119" s="13">
        <v>128.4100442465712</v>
      </c>
      <c r="F119" s="13">
        <v>0</v>
      </c>
      <c r="G119" s="13">
        <v>485087.06715169881</v>
      </c>
      <c r="H119" s="13">
        <v>518335.32238622865</v>
      </c>
      <c r="I119" s="13">
        <v>0</v>
      </c>
      <c r="J119" s="13">
        <v>0</v>
      </c>
      <c r="K119" s="13">
        <v>518335.32238622865</v>
      </c>
      <c r="L119" s="13">
        <v>39380.712378419834</v>
      </c>
      <c r="M119" s="13">
        <v>354.78119259837689</v>
      </c>
      <c r="N119" s="13">
        <v>0</v>
      </c>
      <c r="O119" s="13">
        <v>39735.493571018211</v>
      </c>
      <c r="P119" s="22">
        <f t="shared" si="30"/>
        <v>485087.06715169881</v>
      </c>
      <c r="Q119" s="22">
        <f t="shared" si="31"/>
        <v>478599.82881521044</v>
      </c>
      <c r="R119" s="22">
        <f t="shared" si="27"/>
        <v>6487.2383364883717</v>
      </c>
      <c r="S119" s="22">
        <f t="shared" si="29"/>
        <v>1946.1715009465115</v>
      </c>
      <c r="Y119" s="14">
        <v>45477</v>
      </c>
      <c r="Z119" s="13">
        <f t="shared" si="22"/>
        <v>2024</v>
      </c>
      <c r="AA119" s="22">
        <f t="shared" si="23"/>
        <v>0</v>
      </c>
      <c r="AB119" s="22">
        <f t="shared" si="24"/>
        <v>354.78119259837689</v>
      </c>
      <c r="AC119" s="22">
        <f t="shared" si="25"/>
        <v>128.4100442465712</v>
      </c>
      <c r="AD119" s="22">
        <f t="shared" si="26"/>
        <v>483.19123684494809</v>
      </c>
      <c r="AE119" s="22">
        <f t="shared" si="28"/>
        <v>144.95737105348442</v>
      </c>
    </row>
    <row r="120" spans="1:31" x14ac:dyDescent="0.2">
      <c r="A120" s="14">
        <v>45478</v>
      </c>
      <c r="B120" s="13">
        <v>485087.06715169881</v>
      </c>
      <c r="C120" s="13">
        <v>0</v>
      </c>
      <c r="D120" s="13">
        <v>0</v>
      </c>
      <c r="E120" s="13">
        <v>128.4440453706294</v>
      </c>
      <c r="F120" s="13">
        <v>0</v>
      </c>
      <c r="G120" s="13">
        <v>485215.51119706943</v>
      </c>
      <c r="H120" s="13">
        <v>518335.32238622865</v>
      </c>
      <c r="I120" s="13">
        <v>0</v>
      </c>
      <c r="J120" s="13">
        <v>0</v>
      </c>
      <c r="K120" s="13">
        <v>518335.32238622865</v>
      </c>
      <c r="L120" s="13">
        <v>39735.493571018211</v>
      </c>
      <c r="M120" s="13">
        <v>354.78119259837689</v>
      </c>
      <c r="N120" s="13">
        <v>0</v>
      </c>
      <c r="O120" s="13">
        <v>40090.274763616588</v>
      </c>
      <c r="P120" s="22">
        <f t="shared" si="30"/>
        <v>485215.51119706943</v>
      </c>
      <c r="Q120" s="22">
        <f t="shared" si="31"/>
        <v>478245.0476226121</v>
      </c>
      <c r="R120" s="22">
        <f t="shared" si="27"/>
        <v>6970.4635744573316</v>
      </c>
      <c r="S120" s="22">
        <f t="shared" si="29"/>
        <v>2091.1390723371992</v>
      </c>
      <c r="Y120" s="14">
        <v>45478</v>
      </c>
      <c r="Z120" s="13">
        <f t="shared" si="22"/>
        <v>2024</v>
      </c>
      <c r="AA120" s="22">
        <f t="shared" si="23"/>
        <v>0</v>
      </c>
      <c r="AB120" s="22">
        <f t="shared" si="24"/>
        <v>354.78119259837689</v>
      </c>
      <c r="AC120" s="22">
        <f t="shared" si="25"/>
        <v>128.4440453706294</v>
      </c>
      <c r="AD120" s="22">
        <f t="shared" si="26"/>
        <v>483.22523796900629</v>
      </c>
      <c r="AE120" s="22">
        <f t="shared" si="28"/>
        <v>144.96757139070189</v>
      </c>
    </row>
    <row r="121" spans="1:31" x14ac:dyDescent="0.2">
      <c r="A121" s="14">
        <v>45479</v>
      </c>
      <c r="B121" s="13">
        <v>485215.51119706943</v>
      </c>
      <c r="C121" s="13">
        <v>0</v>
      </c>
      <c r="D121" s="13">
        <v>0</v>
      </c>
      <c r="E121" s="13">
        <v>128.4780554976939</v>
      </c>
      <c r="F121" s="13">
        <v>0</v>
      </c>
      <c r="G121" s="13">
        <v>485343.98925256712</v>
      </c>
      <c r="H121" s="13">
        <v>518335.32238622865</v>
      </c>
      <c r="I121" s="13">
        <v>0</v>
      </c>
      <c r="J121" s="13">
        <v>0</v>
      </c>
      <c r="K121" s="13">
        <v>518335.32238622865</v>
      </c>
      <c r="L121" s="13">
        <v>40090.274763616588</v>
      </c>
      <c r="M121" s="13">
        <v>354.78119259837689</v>
      </c>
      <c r="N121" s="13">
        <v>0</v>
      </c>
      <c r="O121" s="13">
        <v>40445.055956214965</v>
      </c>
      <c r="P121" s="22">
        <f t="shared" si="30"/>
        <v>485343.98925256712</v>
      </c>
      <c r="Q121" s="22">
        <f t="shared" si="31"/>
        <v>477890.2664300137</v>
      </c>
      <c r="R121" s="22">
        <f t="shared" si="27"/>
        <v>7453.72282255342</v>
      </c>
      <c r="S121" s="22">
        <f t="shared" si="29"/>
        <v>2236.1168467660259</v>
      </c>
      <c r="Y121" s="14">
        <v>45479</v>
      </c>
      <c r="Z121" s="13">
        <f t="shared" si="22"/>
        <v>2024</v>
      </c>
      <c r="AA121" s="22">
        <f t="shared" si="23"/>
        <v>0</v>
      </c>
      <c r="AB121" s="22">
        <f t="shared" si="24"/>
        <v>354.78119259837689</v>
      </c>
      <c r="AC121" s="22">
        <f t="shared" si="25"/>
        <v>128.4780554976939</v>
      </c>
      <c r="AD121" s="22">
        <f t="shared" si="26"/>
        <v>483.25924809607079</v>
      </c>
      <c r="AE121" s="22">
        <f t="shared" si="28"/>
        <v>144.97777442882122</v>
      </c>
    </row>
    <row r="122" spans="1:31" x14ac:dyDescent="0.2">
      <c r="A122" s="14">
        <v>45480</v>
      </c>
      <c r="B122" s="13">
        <v>485343.98925256712</v>
      </c>
      <c r="C122" s="13">
        <v>0</v>
      </c>
      <c r="D122" s="13">
        <v>0</v>
      </c>
      <c r="E122" s="13">
        <v>128.51207463014856</v>
      </c>
      <c r="F122" s="13">
        <v>0</v>
      </c>
      <c r="G122" s="13">
        <v>485472.50132719724</v>
      </c>
      <c r="H122" s="13">
        <v>518335.32238622865</v>
      </c>
      <c r="I122" s="13">
        <v>0</v>
      </c>
      <c r="J122" s="13">
        <v>0</v>
      </c>
      <c r="K122" s="13">
        <v>518335.32238622865</v>
      </c>
      <c r="L122" s="13">
        <v>40445.055956214965</v>
      </c>
      <c r="M122" s="13">
        <v>354.78119259837689</v>
      </c>
      <c r="N122" s="13">
        <v>0</v>
      </c>
      <c r="O122" s="13">
        <v>40799.837148813342</v>
      </c>
      <c r="P122" s="22">
        <f t="shared" si="30"/>
        <v>485472.50132719724</v>
      </c>
      <c r="Q122" s="22">
        <f t="shared" si="31"/>
        <v>477535.4852374153</v>
      </c>
      <c r="R122" s="22">
        <f t="shared" si="27"/>
        <v>7937.0160897819442</v>
      </c>
      <c r="S122" s="22">
        <f t="shared" si="29"/>
        <v>2381.1048269345833</v>
      </c>
      <c r="Y122" s="14">
        <v>45480</v>
      </c>
      <c r="Z122" s="13">
        <f t="shared" si="22"/>
        <v>2024</v>
      </c>
      <c r="AA122" s="22">
        <f t="shared" si="23"/>
        <v>0</v>
      </c>
      <c r="AB122" s="22">
        <f t="shared" si="24"/>
        <v>354.78119259837689</v>
      </c>
      <c r="AC122" s="22">
        <f t="shared" si="25"/>
        <v>128.51207463014856</v>
      </c>
      <c r="AD122" s="22">
        <f t="shared" si="26"/>
        <v>483.29326722852545</v>
      </c>
      <c r="AE122" s="22">
        <f t="shared" si="28"/>
        <v>144.98798016855764</v>
      </c>
    </row>
    <row r="123" spans="1:31" x14ac:dyDescent="0.2">
      <c r="A123" s="14">
        <v>45481</v>
      </c>
      <c r="B123" s="13">
        <v>485472.50132719724</v>
      </c>
      <c r="C123" s="13">
        <v>0</v>
      </c>
      <c r="D123" s="13">
        <v>0</v>
      </c>
      <c r="E123" s="13">
        <v>128.54610277037787</v>
      </c>
      <c r="F123" s="13">
        <v>0</v>
      </c>
      <c r="G123" s="13">
        <v>485601.04742996761</v>
      </c>
      <c r="H123" s="13">
        <v>518335.32238622865</v>
      </c>
      <c r="I123" s="13">
        <v>0</v>
      </c>
      <c r="J123" s="13">
        <v>0</v>
      </c>
      <c r="K123" s="13">
        <v>518335.32238622865</v>
      </c>
      <c r="L123" s="13">
        <v>40799.837148813342</v>
      </c>
      <c r="M123" s="13">
        <v>354.78119259837689</v>
      </c>
      <c r="N123" s="13">
        <v>0</v>
      </c>
      <c r="O123" s="13">
        <v>41154.618341411719</v>
      </c>
      <c r="P123" s="22">
        <f t="shared" si="30"/>
        <v>485601.04742996761</v>
      </c>
      <c r="Q123" s="22">
        <f t="shared" si="31"/>
        <v>477180.70404481696</v>
      </c>
      <c r="R123" s="22">
        <f t="shared" si="27"/>
        <v>8420.3433851506561</v>
      </c>
      <c r="S123" s="22">
        <f t="shared" si="29"/>
        <v>2526.1030155451967</v>
      </c>
      <c r="Y123" s="14">
        <v>45481</v>
      </c>
      <c r="Z123" s="13">
        <f t="shared" si="22"/>
        <v>2024</v>
      </c>
      <c r="AA123" s="22">
        <f t="shared" si="23"/>
        <v>0</v>
      </c>
      <c r="AB123" s="22">
        <f t="shared" si="24"/>
        <v>354.78119259837689</v>
      </c>
      <c r="AC123" s="22">
        <f t="shared" si="25"/>
        <v>128.54610277037787</v>
      </c>
      <c r="AD123" s="22">
        <f t="shared" si="26"/>
        <v>483.32729536875479</v>
      </c>
      <c r="AE123" s="22">
        <f t="shared" si="28"/>
        <v>144.99818861062644</v>
      </c>
    </row>
    <row r="124" spans="1:31" x14ac:dyDescent="0.2">
      <c r="A124" s="14">
        <v>45482</v>
      </c>
      <c r="B124" s="13">
        <v>485601.04742996761</v>
      </c>
      <c r="C124" s="13">
        <v>0</v>
      </c>
      <c r="D124" s="13">
        <v>0</v>
      </c>
      <c r="E124" s="13">
        <v>128.58013992076698</v>
      </c>
      <c r="F124" s="13">
        <v>0</v>
      </c>
      <c r="G124" s="13">
        <v>485729.62756988837</v>
      </c>
      <c r="H124" s="13">
        <v>518335.32238622865</v>
      </c>
      <c r="I124" s="13">
        <v>0</v>
      </c>
      <c r="J124" s="13">
        <v>0</v>
      </c>
      <c r="K124" s="13">
        <v>518335.32238622865</v>
      </c>
      <c r="L124" s="13">
        <v>41154.618341411719</v>
      </c>
      <c r="M124" s="13">
        <v>354.78119259837689</v>
      </c>
      <c r="N124" s="13">
        <v>0</v>
      </c>
      <c r="O124" s="13">
        <v>41509.399534010096</v>
      </c>
      <c r="P124" s="22">
        <f t="shared" si="30"/>
        <v>485729.62756988837</v>
      </c>
      <c r="Q124" s="22">
        <f t="shared" si="31"/>
        <v>476825.92285221856</v>
      </c>
      <c r="R124" s="22">
        <f t="shared" si="27"/>
        <v>8903.7047176698106</v>
      </c>
      <c r="S124" s="22">
        <f t="shared" si="29"/>
        <v>2671.111415300943</v>
      </c>
      <c r="Y124" s="14">
        <v>45482</v>
      </c>
      <c r="Z124" s="13">
        <f t="shared" si="22"/>
        <v>2024</v>
      </c>
      <c r="AA124" s="22">
        <f t="shared" si="23"/>
        <v>0</v>
      </c>
      <c r="AB124" s="22">
        <f t="shared" si="24"/>
        <v>354.78119259837689</v>
      </c>
      <c r="AC124" s="22">
        <f t="shared" si="25"/>
        <v>128.58013992076698</v>
      </c>
      <c r="AD124" s="22">
        <f t="shared" si="26"/>
        <v>483.36133251914384</v>
      </c>
      <c r="AE124" s="22">
        <f t="shared" si="28"/>
        <v>145.00839975574314</v>
      </c>
    </row>
    <row r="125" spans="1:31" x14ac:dyDescent="0.2">
      <c r="A125" s="14">
        <v>45483</v>
      </c>
      <c r="B125" s="13">
        <v>485729.62756988837</v>
      </c>
      <c r="C125" s="13">
        <v>0</v>
      </c>
      <c r="D125" s="13">
        <v>0</v>
      </c>
      <c r="E125" s="13">
        <v>128.61418608370164</v>
      </c>
      <c r="F125" s="13">
        <v>0</v>
      </c>
      <c r="G125" s="13">
        <v>485858.24175597209</v>
      </c>
      <c r="H125" s="13">
        <v>518335.32238622865</v>
      </c>
      <c r="I125" s="13">
        <v>0</v>
      </c>
      <c r="J125" s="13">
        <v>0</v>
      </c>
      <c r="K125" s="13">
        <v>518335.32238622865</v>
      </c>
      <c r="L125" s="13">
        <v>41509.399534010096</v>
      </c>
      <c r="M125" s="13">
        <v>354.78119259837689</v>
      </c>
      <c r="N125" s="13">
        <v>0</v>
      </c>
      <c r="O125" s="13">
        <v>41864.180726608472</v>
      </c>
      <c r="P125" s="22">
        <f t="shared" si="30"/>
        <v>485858.24175597209</v>
      </c>
      <c r="Q125" s="22">
        <f t="shared" si="31"/>
        <v>476471.14165962016</v>
      </c>
      <c r="R125" s="22">
        <f t="shared" si="27"/>
        <v>9387.1000963519327</v>
      </c>
      <c r="S125" s="22">
        <f t="shared" si="29"/>
        <v>2816.1300289055798</v>
      </c>
      <c r="Y125" s="14">
        <v>45483</v>
      </c>
      <c r="Z125" s="13">
        <f t="shared" si="22"/>
        <v>2024</v>
      </c>
      <c r="AA125" s="22">
        <f t="shared" si="23"/>
        <v>0</v>
      </c>
      <c r="AB125" s="22">
        <f t="shared" si="24"/>
        <v>354.78119259837689</v>
      </c>
      <c r="AC125" s="22">
        <f t="shared" si="25"/>
        <v>128.61418608370164</v>
      </c>
      <c r="AD125" s="22">
        <f t="shared" si="26"/>
        <v>483.39537868207856</v>
      </c>
      <c r="AE125" s="22">
        <f t="shared" si="28"/>
        <v>145.01861360462357</v>
      </c>
    </row>
    <row r="126" spans="1:31" x14ac:dyDescent="0.2">
      <c r="A126" s="14">
        <v>45484</v>
      </c>
      <c r="B126" s="13">
        <v>485858.24175597209</v>
      </c>
      <c r="C126" s="13">
        <v>0</v>
      </c>
      <c r="D126" s="13">
        <v>0</v>
      </c>
      <c r="E126" s="13">
        <v>128.64824126156824</v>
      </c>
      <c r="F126" s="13">
        <v>0</v>
      </c>
      <c r="G126" s="13">
        <v>485986.88999723364</v>
      </c>
      <c r="H126" s="13">
        <v>518335.32238622865</v>
      </c>
      <c r="I126" s="13">
        <v>0</v>
      </c>
      <c r="J126" s="13">
        <v>0</v>
      </c>
      <c r="K126" s="13">
        <v>518335.32238622865</v>
      </c>
      <c r="L126" s="13">
        <v>41864.180726608472</v>
      </c>
      <c r="M126" s="13">
        <v>354.78119259837689</v>
      </c>
      <c r="N126" s="13">
        <v>0</v>
      </c>
      <c r="O126" s="13">
        <v>42218.961919206849</v>
      </c>
      <c r="P126" s="22">
        <f t="shared" si="30"/>
        <v>485986.88999723364</v>
      </c>
      <c r="Q126" s="22">
        <f t="shared" si="31"/>
        <v>476116.36046702182</v>
      </c>
      <c r="R126" s="22">
        <f t="shared" si="27"/>
        <v>9870.5295302118175</v>
      </c>
      <c r="S126" s="22">
        <f t="shared" si="29"/>
        <v>2961.1588590635452</v>
      </c>
      <c r="Y126" s="14">
        <v>45484</v>
      </c>
      <c r="Z126" s="13">
        <f t="shared" si="22"/>
        <v>2024</v>
      </c>
      <c r="AA126" s="22">
        <f t="shared" si="23"/>
        <v>0</v>
      </c>
      <c r="AB126" s="22">
        <f t="shared" si="24"/>
        <v>354.78119259837689</v>
      </c>
      <c r="AC126" s="22">
        <f t="shared" si="25"/>
        <v>128.64824126156824</v>
      </c>
      <c r="AD126" s="22">
        <f t="shared" si="26"/>
        <v>483.42943385994511</v>
      </c>
      <c r="AE126" s="22">
        <f t="shared" si="28"/>
        <v>145.02883015798352</v>
      </c>
    </row>
    <row r="127" spans="1:31" x14ac:dyDescent="0.2">
      <c r="A127" s="14">
        <v>45485</v>
      </c>
      <c r="B127" s="13">
        <v>485986.88999723364</v>
      </c>
      <c r="C127" s="13">
        <v>0</v>
      </c>
      <c r="D127" s="13">
        <v>0</v>
      </c>
      <c r="E127" s="13">
        <v>128.68230545675382</v>
      </c>
      <c r="F127" s="13">
        <v>0</v>
      </c>
      <c r="G127" s="13">
        <v>486115.57230269042</v>
      </c>
      <c r="H127" s="13">
        <v>518335.32238622865</v>
      </c>
      <c r="I127" s="13">
        <v>0</v>
      </c>
      <c r="J127" s="13">
        <v>0</v>
      </c>
      <c r="K127" s="13">
        <v>518335.32238622865</v>
      </c>
      <c r="L127" s="13">
        <v>42218.961919206849</v>
      </c>
      <c r="M127" s="13">
        <v>354.78119259837689</v>
      </c>
      <c r="N127" s="13">
        <v>0</v>
      </c>
      <c r="O127" s="13">
        <v>42573.743111805226</v>
      </c>
      <c r="P127" s="22">
        <f t="shared" si="30"/>
        <v>486115.57230269042</v>
      </c>
      <c r="Q127" s="22">
        <f t="shared" si="31"/>
        <v>475761.57927442342</v>
      </c>
      <c r="R127" s="22">
        <f t="shared" si="27"/>
        <v>10353.993028266996</v>
      </c>
      <c r="S127" s="22">
        <f t="shared" si="29"/>
        <v>3106.1979084800987</v>
      </c>
      <c r="Y127" s="14">
        <v>45485</v>
      </c>
      <c r="Z127" s="13">
        <f t="shared" si="22"/>
        <v>2024</v>
      </c>
      <c r="AA127" s="22">
        <f t="shared" si="23"/>
        <v>0</v>
      </c>
      <c r="AB127" s="22">
        <f t="shared" si="24"/>
        <v>354.78119259837689</v>
      </c>
      <c r="AC127" s="22">
        <f t="shared" si="25"/>
        <v>128.68230545675382</v>
      </c>
      <c r="AD127" s="22">
        <f t="shared" si="26"/>
        <v>483.46349805513069</v>
      </c>
      <c r="AE127" s="22">
        <f t="shared" si="28"/>
        <v>145.0390494165392</v>
      </c>
    </row>
    <row r="128" spans="1:31" x14ac:dyDescent="0.2">
      <c r="A128" s="14">
        <v>45486</v>
      </c>
      <c r="B128" s="13">
        <v>486115.57230269042</v>
      </c>
      <c r="C128" s="13">
        <v>0</v>
      </c>
      <c r="D128" s="13">
        <v>0</v>
      </c>
      <c r="E128" s="13">
        <v>128.71637867164603</v>
      </c>
      <c r="F128" s="13">
        <v>0</v>
      </c>
      <c r="G128" s="13">
        <v>486244.28868136206</v>
      </c>
      <c r="H128" s="13">
        <v>518335.32238622865</v>
      </c>
      <c r="I128" s="13">
        <v>0</v>
      </c>
      <c r="J128" s="13">
        <v>0</v>
      </c>
      <c r="K128" s="13">
        <v>518335.32238622865</v>
      </c>
      <c r="L128" s="13">
        <v>42573.743111805226</v>
      </c>
      <c r="M128" s="13">
        <v>354.78119259837689</v>
      </c>
      <c r="N128" s="13">
        <v>0</v>
      </c>
      <c r="O128" s="13">
        <v>42928.524304403603</v>
      </c>
      <c r="P128" s="22">
        <f t="shared" si="30"/>
        <v>486244.28868136206</v>
      </c>
      <c r="Q128" s="22">
        <f t="shared" si="31"/>
        <v>475406.79808182502</v>
      </c>
      <c r="R128" s="22">
        <f t="shared" si="27"/>
        <v>10837.490599537035</v>
      </c>
      <c r="S128" s="22">
        <f t="shared" si="29"/>
        <v>3251.2471798611105</v>
      </c>
      <c r="Y128" s="14">
        <v>45486</v>
      </c>
      <c r="Z128" s="13">
        <f t="shared" si="22"/>
        <v>2024</v>
      </c>
      <c r="AA128" s="22">
        <f t="shared" si="23"/>
        <v>0</v>
      </c>
      <c r="AB128" s="22">
        <f t="shared" si="24"/>
        <v>354.78119259837689</v>
      </c>
      <c r="AC128" s="22">
        <f t="shared" si="25"/>
        <v>128.71637867164603</v>
      </c>
      <c r="AD128" s="22">
        <f t="shared" si="26"/>
        <v>483.49757127002295</v>
      </c>
      <c r="AE128" s="22">
        <f t="shared" si="28"/>
        <v>145.04927138100689</v>
      </c>
    </row>
    <row r="129" spans="1:31" x14ac:dyDescent="0.2">
      <c r="A129" s="14">
        <v>45487</v>
      </c>
      <c r="B129" s="13">
        <v>486244.28868136206</v>
      </c>
      <c r="C129" s="13">
        <v>0</v>
      </c>
      <c r="D129" s="13">
        <v>0</v>
      </c>
      <c r="E129" s="13">
        <v>128.75046090863313</v>
      </c>
      <c r="F129" s="13">
        <v>0</v>
      </c>
      <c r="G129" s="13">
        <v>486373.03914227069</v>
      </c>
      <c r="H129" s="13">
        <v>518335.32238622865</v>
      </c>
      <c r="I129" s="13">
        <v>0</v>
      </c>
      <c r="J129" s="13">
        <v>0</v>
      </c>
      <c r="K129" s="13">
        <v>518335.32238622865</v>
      </c>
      <c r="L129" s="13">
        <v>42928.524304403603</v>
      </c>
      <c r="M129" s="13">
        <v>354.78119259837689</v>
      </c>
      <c r="N129" s="13">
        <v>0</v>
      </c>
      <c r="O129" s="13">
        <v>43283.30549700198</v>
      </c>
      <c r="P129" s="22">
        <f t="shared" si="30"/>
        <v>486373.03914227069</v>
      </c>
      <c r="Q129" s="22">
        <f t="shared" si="31"/>
        <v>475052.01688922668</v>
      </c>
      <c r="R129" s="22">
        <f t="shared" si="27"/>
        <v>11321.022253044008</v>
      </c>
      <c r="S129" s="22">
        <f t="shared" si="29"/>
        <v>3396.3066759132021</v>
      </c>
      <c r="Y129" s="14">
        <v>45487</v>
      </c>
      <c r="Z129" s="13">
        <f t="shared" si="22"/>
        <v>2024</v>
      </c>
      <c r="AA129" s="22">
        <f t="shared" si="23"/>
        <v>0</v>
      </c>
      <c r="AB129" s="22">
        <f t="shared" si="24"/>
        <v>354.78119259837689</v>
      </c>
      <c r="AC129" s="22">
        <f t="shared" si="25"/>
        <v>128.75046090863313</v>
      </c>
      <c r="AD129" s="22">
        <f t="shared" si="26"/>
        <v>483.53165350700999</v>
      </c>
      <c r="AE129" s="22">
        <f t="shared" si="28"/>
        <v>145.05949605210299</v>
      </c>
    </row>
    <row r="130" spans="1:31" x14ac:dyDescent="0.2">
      <c r="A130" s="14">
        <v>45488</v>
      </c>
      <c r="B130" s="13">
        <v>486373.03914227069</v>
      </c>
      <c r="C130" s="13">
        <v>0</v>
      </c>
      <c r="D130" s="13">
        <v>-12000</v>
      </c>
      <c r="E130" s="13">
        <v>125.60712558254768</v>
      </c>
      <c r="F130" s="13">
        <v>0</v>
      </c>
      <c r="G130" s="13">
        <v>474498.64626785321</v>
      </c>
      <c r="H130" s="13">
        <v>518335.32238622865</v>
      </c>
      <c r="I130" s="13">
        <v>0</v>
      </c>
      <c r="J130" s="13">
        <v>0</v>
      </c>
      <c r="K130" s="13">
        <v>518335.32238622865</v>
      </c>
      <c r="L130" s="13">
        <v>43283.30549700198</v>
      </c>
      <c r="M130" s="13">
        <v>354.78119259837689</v>
      </c>
      <c r="N130" s="13">
        <v>0</v>
      </c>
      <c r="O130" s="13">
        <v>43638.086689600357</v>
      </c>
      <c r="P130" s="22">
        <f t="shared" si="30"/>
        <v>474498.64626785321</v>
      </c>
      <c r="Q130" s="22">
        <f t="shared" si="31"/>
        <v>474697.23569662828</v>
      </c>
      <c r="R130" s="22">
        <f t="shared" si="27"/>
        <v>-198.5894287750707</v>
      </c>
      <c r="S130" s="22">
        <f t="shared" si="29"/>
        <v>-59.576828632521206</v>
      </c>
      <c r="Y130" s="14">
        <v>45488</v>
      </c>
      <c r="Z130" s="13">
        <f t="shared" si="22"/>
        <v>2024</v>
      </c>
      <c r="AA130" s="22">
        <f t="shared" si="23"/>
        <v>-12000</v>
      </c>
      <c r="AB130" s="22">
        <f t="shared" si="24"/>
        <v>354.78119259837689</v>
      </c>
      <c r="AC130" s="22">
        <f t="shared" si="25"/>
        <v>125.60712558254768</v>
      </c>
      <c r="AD130" s="22">
        <f t="shared" si="26"/>
        <v>-11519.611681819075</v>
      </c>
      <c r="AE130" s="22">
        <f t="shared" si="28"/>
        <v>-3455.8835045457222</v>
      </c>
    </row>
    <row r="131" spans="1:31" x14ac:dyDescent="0.2">
      <c r="A131" s="14">
        <v>45489</v>
      </c>
      <c r="B131" s="13">
        <v>474498.64626785321</v>
      </c>
      <c r="C131" s="13">
        <v>0</v>
      </c>
      <c r="D131" s="13">
        <v>0</v>
      </c>
      <c r="E131" s="13">
        <v>125.64038453424871</v>
      </c>
      <c r="F131" s="13">
        <v>0</v>
      </c>
      <c r="G131" s="13">
        <v>474624.28665238747</v>
      </c>
      <c r="H131" s="13">
        <v>518335.32238622865</v>
      </c>
      <c r="I131" s="13">
        <v>0</v>
      </c>
      <c r="J131" s="13">
        <v>0</v>
      </c>
      <c r="K131" s="13">
        <v>518335.32238622865</v>
      </c>
      <c r="L131" s="13">
        <v>43638.086689600357</v>
      </c>
      <c r="M131" s="13">
        <v>354.78119259837689</v>
      </c>
      <c r="N131" s="13">
        <v>0</v>
      </c>
      <c r="O131" s="13">
        <v>43992.867882198734</v>
      </c>
      <c r="P131" s="22">
        <f t="shared" si="30"/>
        <v>474624.28665238747</v>
      </c>
      <c r="Q131" s="22">
        <f t="shared" si="31"/>
        <v>474342.45450402994</v>
      </c>
      <c r="R131" s="22">
        <f t="shared" si="27"/>
        <v>281.83214835752733</v>
      </c>
      <c r="S131" s="22">
        <f t="shared" si="29"/>
        <v>84.549644507258193</v>
      </c>
      <c r="Y131" s="14">
        <v>45489</v>
      </c>
      <c r="Z131" s="13">
        <f t="shared" si="22"/>
        <v>2024</v>
      </c>
      <c r="AA131" s="22">
        <f t="shared" si="23"/>
        <v>0</v>
      </c>
      <c r="AB131" s="22">
        <f t="shared" si="24"/>
        <v>354.78119259837689</v>
      </c>
      <c r="AC131" s="22">
        <f t="shared" si="25"/>
        <v>125.64038453424871</v>
      </c>
      <c r="AD131" s="22">
        <f t="shared" si="26"/>
        <v>480.4215771326256</v>
      </c>
      <c r="AE131" s="22">
        <f t="shared" si="28"/>
        <v>144.12647313978766</v>
      </c>
    </row>
    <row r="132" spans="1:31" x14ac:dyDescent="0.2">
      <c r="A132" s="14">
        <v>45490</v>
      </c>
      <c r="B132" s="13">
        <v>474624.28665238747</v>
      </c>
      <c r="C132" s="13">
        <v>0</v>
      </c>
      <c r="D132" s="13">
        <v>0</v>
      </c>
      <c r="E132" s="13">
        <v>125.67365229243954</v>
      </c>
      <c r="F132" s="13">
        <v>0</v>
      </c>
      <c r="G132" s="13">
        <v>474749.96030467993</v>
      </c>
      <c r="H132" s="13">
        <v>518335.32238622865</v>
      </c>
      <c r="I132" s="13">
        <v>0</v>
      </c>
      <c r="J132" s="13">
        <v>0</v>
      </c>
      <c r="K132" s="13">
        <v>518335.32238622865</v>
      </c>
      <c r="L132" s="13">
        <v>43992.867882198734</v>
      </c>
      <c r="M132" s="13">
        <v>354.78119259837689</v>
      </c>
      <c r="N132" s="13">
        <v>0</v>
      </c>
      <c r="O132" s="13">
        <v>44347.649074797111</v>
      </c>
      <c r="P132" s="22">
        <f t="shared" si="30"/>
        <v>474749.96030467993</v>
      </c>
      <c r="Q132" s="22">
        <f t="shared" si="31"/>
        <v>473987.67331143154</v>
      </c>
      <c r="R132" s="22">
        <f t="shared" si="27"/>
        <v>762.28699324838817</v>
      </c>
      <c r="S132" s="22">
        <f t="shared" si="29"/>
        <v>228.68609797451646</v>
      </c>
      <c r="Y132" s="14">
        <v>45490</v>
      </c>
      <c r="Z132" s="13">
        <f t="shared" si="22"/>
        <v>2024</v>
      </c>
      <c r="AA132" s="22">
        <f t="shared" si="23"/>
        <v>0</v>
      </c>
      <c r="AB132" s="22">
        <f t="shared" si="24"/>
        <v>354.78119259837689</v>
      </c>
      <c r="AC132" s="22">
        <f t="shared" si="25"/>
        <v>125.67365229243954</v>
      </c>
      <c r="AD132" s="22">
        <f t="shared" si="26"/>
        <v>480.45484489081645</v>
      </c>
      <c r="AE132" s="22">
        <f t="shared" si="28"/>
        <v>144.13645346724493</v>
      </c>
    </row>
    <row r="133" spans="1:31" x14ac:dyDescent="0.2">
      <c r="A133" s="14">
        <v>45491</v>
      </c>
      <c r="B133" s="13">
        <v>474749.96030467993</v>
      </c>
      <c r="C133" s="13">
        <v>0</v>
      </c>
      <c r="D133" s="13">
        <v>0</v>
      </c>
      <c r="E133" s="13">
        <v>125.70692885945199</v>
      </c>
      <c r="F133" s="13">
        <v>0</v>
      </c>
      <c r="G133" s="13">
        <v>474875.6672335394</v>
      </c>
      <c r="H133" s="13">
        <v>518335.32238622865</v>
      </c>
      <c r="I133" s="13">
        <v>0</v>
      </c>
      <c r="J133" s="13">
        <v>0</v>
      </c>
      <c r="K133" s="13">
        <v>518335.32238622865</v>
      </c>
      <c r="L133" s="13">
        <v>44347.649074797111</v>
      </c>
      <c r="M133" s="13">
        <v>354.78119259837689</v>
      </c>
      <c r="N133" s="13">
        <v>0</v>
      </c>
      <c r="O133" s="13">
        <v>44702.430267395488</v>
      </c>
      <c r="P133" s="22">
        <f t="shared" si="30"/>
        <v>474875.6672335394</v>
      </c>
      <c r="Q133" s="22">
        <f t="shared" si="31"/>
        <v>473632.89211883314</v>
      </c>
      <c r="R133" s="22">
        <f t="shared" si="27"/>
        <v>1242.7751147062518</v>
      </c>
      <c r="S133" s="22">
        <f t="shared" si="29"/>
        <v>372.83253441187554</v>
      </c>
      <c r="Y133" s="14">
        <v>45491</v>
      </c>
      <c r="Z133" s="13">
        <f t="shared" si="22"/>
        <v>2024</v>
      </c>
      <c r="AA133" s="22">
        <f t="shared" si="23"/>
        <v>0</v>
      </c>
      <c r="AB133" s="22">
        <f t="shared" si="24"/>
        <v>354.78119259837689</v>
      </c>
      <c r="AC133" s="22">
        <f t="shared" si="25"/>
        <v>125.70692885945199</v>
      </c>
      <c r="AD133" s="22">
        <f t="shared" si="26"/>
        <v>480.48812145782887</v>
      </c>
      <c r="AE133" s="22">
        <f t="shared" si="28"/>
        <v>144.14643643734865</v>
      </c>
    </row>
    <row r="134" spans="1:31" x14ac:dyDescent="0.2">
      <c r="A134" s="14">
        <v>45492</v>
      </c>
      <c r="B134" s="13">
        <v>474875.6672335394</v>
      </c>
      <c r="C134" s="13">
        <v>0</v>
      </c>
      <c r="D134" s="13">
        <v>0</v>
      </c>
      <c r="E134" s="13">
        <v>125.7402142376185</v>
      </c>
      <c r="F134" s="13">
        <v>0</v>
      </c>
      <c r="G134" s="13">
        <v>475001.40744777699</v>
      </c>
      <c r="H134" s="13">
        <v>518335.32238622865</v>
      </c>
      <c r="I134" s="13">
        <v>0</v>
      </c>
      <c r="J134" s="13">
        <v>0</v>
      </c>
      <c r="K134" s="13">
        <v>518335.32238622865</v>
      </c>
      <c r="L134" s="13">
        <v>44702.430267395488</v>
      </c>
      <c r="M134" s="13">
        <v>354.78119259837689</v>
      </c>
      <c r="N134" s="13">
        <v>0</v>
      </c>
      <c r="O134" s="13">
        <v>45057.211459993865</v>
      </c>
      <c r="P134" s="22">
        <f t="shared" si="30"/>
        <v>475001.40744777699</v>
      </c>
      <c r="Q134" s="22">
        <f t="shared" si="31"/>
        <v>473278.1109262348</v>
      </c>
      <c r="R134" s="22">
        <f t="shared" si="27"/>
        <v>1723.2965215421864</v>
      </c>
      <c r="S134" s="22">
        <f t="shared" si="29"/>
        <v>516.98895646265589</v>
      </c>
      <c r="Y134" s="14">
        <v>45492</v>
      </c>
      <c r="Z134" s="13">
        <f t="shared" si="22"/>
        <v>2024</v>
      </c>
      <c r="AA134" s="22">
        <f t="shared" si="23"/>
        <v>0</v>
      </c>
      <c r="AB134" s="22">
        <f t="shared" si="24"/>
        <v>354.78119259837689</v>
      </c>
      <c r="AC134" s="22">
        <f t="shared" si="25"/>
        <v>125.7402142376185</v>
      </c>
      <c r="AD134" s="22">
        <f t="shared" si="26"/>
        <v>480.52140683599538</v>
      </c>
      <c r="AE134" s="22">
        <f t="shared" si="28"/>
        <v>144.1564220507986</v>
      </c>
    </row>
    <row r="135" spans="1:31" x14ac:dyDescent="0.2">
      <c r="A135" s="14">
        <v>45493</v>
      </c>
      <c r="B135" s="13">
        <v>475001.40744777699</v>
      </c>
      <c r="C135" s="13">
        <v>0</v>
      </c>
      <c r="D135" s="13">
        <v>0</v>
      </c>
      <c r="E135" s="13">
        <v>125.77350842927214</v>
      </c>
      <c r="F135" s="13">
        <v>0</v>
      </c>
      <c r="G135" s="13">
        <v>475127.18095620628</v>
      </c>
      <c r="H135" s="13">
        <v>518335.32238622865</v>
      </c>
      <c r="I135" s="13">
        <v>0</v>
      </c>
      <c r="J135" s="13">
        <v>0</v>
      </c>
      <c r="K135" s="13">
        <v>518335.32238622865</v>
      </c>
      <c r="L135" s="13">
        <v>45057.211459993865</v>
      </c>
      <c r="M135" s="13">
        <v>354.78119259837689</v>
      </c>
      <c r="N135" s="13">
        <v>0</v>
      </c>
      <c r="O135" s="13">
        <v>45411.992652592242</v>
      </c>
      <c r="P135" s="22">
        <f t="shared" si="30"/>
        <v>475127.18095620628</v>
      </c>
      <c r="Q135" s="22">
        <f t="shared" si="31"/>
        <v>472923.3297336364</v>
      </c>
      <c r="R135" s="22">
        <f t="shared" si="27"/>
        <v>2203.8512225698796</v>
      </c>
      <c r="S135" s="22">
        <f t="shared" si="29"/>
        <v>661.15536677096384</v>
      </c>
      <c r="Y135" s="14">
        <v>45493</v>
      </c>
      <c r="Z135" s="13">
        <f t="shared" si="22"/>
        <v>2024</v>
      </c>
      <c r="AA135" s="22">
        <f t="shared" si="23"/>
        <v>0</v>
      </c>
      <c r="AB135" s="22">
        <f t="shared" si="24"/>
        <v>354.78119259837689</v>
      </c>
      <c r="AC135" s="22">
        <f t="shared" si="25"/>
        <v>125.77350842927214</v>
      </c>
      <c r="AD135" s="22">
        <f t="shared" si="26"/>
        <v>480.554701027649</v>
      </c>
      <c r="AE135" s="22">
        <f t="shared" si="28"/>
        <v>144.1664103082947</v>
      </c>
    </row>
    <row r="136" spans="1:31" x14ac:dyDescent="0.2">
      <c r="A136" s="14">
        <v>45494</v>
      </c>
      <c r="B136" s="13">
        <v>475127.18095620628</v>
      </c>
      <c r="C136" s="13">
        <v>0</v>
      </c>
      <c r="D136" s="13">
        <v>0</v>
      </c>
      <c r="E136" s="13">
        <v>125.8068114367466</v>
      </c>
      <c r="F136" s="13">
        <v>0</v>
      </c>
      <c r="G136" s="13">
        <v>475252.987767643</v>
      </c>
      <c r="H136" s="13">
        <v>518335.32238622865</v>
      </c>
      <c r="I136" s="13">
        <v>0</v>
      </c>
      <c r="J136" s="13">
        <v>0</v>
      </c>
      <c r="K136" s="13">
        <v>518335.32238622865</v>
      </c>
      <c r="L136" s="13">
        <v>45411.992652592242</v>
      </c>
      <c r="M136" s="13">
        <v>354.78119259837689</v>
      </c>
      <c r="N136" s="13">
        <v>0</v>
      </c>
      <c r="O136" s="13">
        <v>45766.773845190619</v>
      </c>
      <c r="P136" s="22">
        <f t="shared" si="30"/>
        <v>475252.987767643</v>
      </c>
      <c r="Q136" s="22">
        <f t="shared" si="31"/>
        <v>472568.54854103806</v>
      </c>
      <c r="R136" s="22">
        <f t="shared" si="27"/>
        <v>2684.4392266049399</v>
      </c>
      <c r="S136" s="22">
        <f t="shared" si="29"/>
        <v>805.3317679814819</v>
      </c>
      <c r="Y136" s="14">
        <v>45494</v>
      </c>
      <c r="Z136" s="13">
        <f t="shared" si="22"/>
        <v>2024</v>
      </c>
      <c r="AA136" s="22">
        <f t="shared" si="23"/>
        <v>0</v>
      </c>
      <c r="AB136" s="22">
        <f t="shared" si="24"/>
        <v>354.78119259837689</v>
      </c>
      <c r="AC136" s="22">
        <f t="shared" si="25"/>
        <v>125.8068114367466</v>
      </c>
      <c r="AD136" s="22">
        <f t="shared" si="26"/>
        <v>480.5880040351235</v>
      </c>
      <c r="AE136" s="22">
        <f t="shared" si="28"/>
        <v>144.17640121053705</v>
      </c>
    </row>
    <row r="137" spans="1:31" x14ac:dyDescent="0.2">
      <c r="A137" s="14">
        <v>45495</v>
      </c>
      <c r="B137" s="13">
        <v>475252.987767643</v>
      </c>
      <c r="C137" s="13">
        <v>0</v>
      </c>
      <c r="D137" s="13">
        <v>0</v>
      </c>
      <c r="E137" s="13">
        <v>125.84012326237615</v>
      </c>
      <c r="F137" s="13">
        <v>0</v>
      </c>
      <c r="G137" s="13">
        <v>475378.82789090538</v>
      </c>
      <c r="H137" s="13">
        <v>518335.32238622865</v>
      </c>
      <c r="I137" s="13">
        <v>0</v>
      </c>
      <c r="J137" s="13">
        <v>0</v>
      </c>
      <c r="K137" s="13">
        <v>518335.32238622865</v>
      </c>
      <c r="L137" s="13">
        <v>45766.773845190619</v>
      </c>
      <c r="M137" s="13">
        <v>354.78119259837689</v>
      </c>
      <c r="N137" s="13">
        <v>0</v>
      </c>
      <c r="O137" s="13">
        <v>46121.555037788996</v>
      </c>
      <c r="P137" s="22">
        <f t="shared" si="30"/>
        <v>475378.82789090538</v>
      </c>
      <c r="Q137" s="22">
        <f t="shared" si="31"/>
        <v>472213.76734843967</v>
      </c>
      <c r="R137" s="22">
        <f t="shared" si="27"/>
        <v>3165.0605424657115</v>
      </c>
      <c r="S137" s="22">
        <f t="shared" si="29"/>
        <v>949.51816273971338</v>
      </c>
      <c r="Y137" s="14">
        <v>45495</v>
      </c>
      <c r="Z137" s="13">
        <f t="shared" ref="Z137:Z200" si="32">YEAR(Y137)</f>
        <v>2024</v>
      </c>
      <c r="AA137" s="22">
        <f t="shared" ref="AA137:AA200" si="33">+D137</f>
        <v>0</v>
      </c>
      <c r="AB137" s="22">
        <f t="shared" ref="AB137:AB200" si="34">+M137</f>
        <v>354.78119259837689</v>
      </c>
      <c r="AC137" s="22">
        <f t="shared" ref="AC137:AC200" si="35">+E137</f>
        <v>125.84012326237615</v>
      </c>
      <c r="AD137" s="22">
        <f t="shared" ref="AD137:AD200" si="36">+AA137+AB137+AC137</f>
        <v>480.62131586075304</v>
      </c>
      <c r="AE137" s="22">
        <f t="shared" si="28"/>
        <v>144.1863947582259</v>
      </c>
    </row>
    <row r="138" spans="1:31" x14ac:dyDescent="0.2">
      <c r="A138" s="14">
        <v>45496</v>
      </c>
      <c r="B138" s="13">
        <v>475378.82789090538</v>
      </c>
      <c r="C138" s="13">
        <v>0</v>
      </c>
      <c r="D138" s="13">
        <v>0</v>
      </c>
      <c r="E138" s="13">
        <v>125.87344390849576</v>
      </c>
      <c r="F138" s="13">
        <v>0</v>
      </c>
      <c r="G138" s="13">
        <v>475504.7013348139</v>
      </c>
      <c r="H138" s="13">
        <v>518335.32238622865</v>
      </c>
      <c r="I138" s="13">
        <v>0</v>
      </c>
      <c r="J138" s="13">
        <v>0</v>
      </c>
      <c r="K138" s="13">
        <v>518335.32238622865</v>
      </c>
      <c r="L138" s="13">
        <v>46121.555037788996</v>
      </c>
      <c r="M138" s="13">
        <v>354.78119259837689</v>
      </c>
      <c r="N138" s="13">
        <v>0</v>
      </c>
      <c r="O138" s="13">
        <v>46476.336230387373</v>
      </c>
      <c r="P138" s="22">
        <f t="shared" si="30"/>
        <v>475504.7013348139</v>
      </c>
      <c r="Q138" s="22">
        <f t="shared" si="31"/>
        <v>471858.98615584127</v>
      </c>
      <c r="R138" s="22">
        <f t="shared" ref="R138:R201" si="37">+P138-Q138</f>
        <v>3645.715178972634</v>
      </c>
      <c r="S138" s="22">
        <f t="shared" si="29"/>
        <v>1093.7145536917901</v>
      </c>
      <c r="Y138" s="14">
        <v>45496</v>
      </c>
      <c r="Z138" s="13">
        <f t="shared" si="32"/>
        <v>2024</v>
      </c>
      <c r="AA138" s="22">
        <f t="shared" si="33"/>
        <v>0</v>
      </c>
      <c r="AB138" s="22">
        <f t="shared" si="34"/>
        <v>354.78119259837689</v>
      </c>
      <c r="AC138" s="22">
        <f t="shared" si="35"/>
        <v>125.87344390849576</v>
      </c>
      <c r="AD138" s="22">
        <f t="shared" si="36"/>
        <v>480.65463650687263</v>
      </c>
      <c r="AE138" s="22">
        <f t="shared" ref="AE138:AE201" si="38">+AD138*$C$4</f>
        <v>144.19639095206179</v>
      </c>
    </row>
    <row r="139" spans="1:31" x14ac:dyDescent="0.2">
      <c r="A139" s="14">
        <v>45497</v>
      </c>
      <c r="B139" s="13">
        <v>475504.7013348139</v>
      </c>
      <c r="C139" s="13">
        <v>0</v>
      </c>
      <c r="D139" s="13">
        <v>0</v>
      </c>
      <c r="E139" s="13">
        <v>125.90677337744094</v>
      </c>
      <c r="F139" s="13">
        <v>0</v>
      </c>
      <c r="G139" s="13">
        <v>475630.60810819134</v>
      </c>
      <c r="H139" s="13">
        <v>518335.32238622865</v>
      </c>
      <c r="I139" s="13">
        <v>0</v>
      </c>
      <c r="J139" s="13">
        <v>0</v>
      </c>
      <c r="K139" s="13">
        <v>518335.32238622865</v>
      </c>
      <c r="L139" s="13">
        <v>46476.336230387373</v>
      </c>
      <c r="M139" s="13">
        <v>354.78119259837689</v>
      </c>
      <c r="N139" s="13">
        <v>0</v>
      </c>
      <c r="O139" s="13">
        <v>46831.11742298575</v>
      </c>
      <c r="P139" s="22">
        <f t="shared" si="30"/>
        <v>475630.60810819134</v>
      </c>
      <c r="Q139" s="22">
        <f t="shared" si="31"/>
        <v>471504.20496324293</v>
      </c>
      <c r="R139" s="22">
        <f t="shared" si="37"/>
        <v>4126.4031449484173</v>
      </c>
      <c r="S139" s="22">
        <f t="shared" ref="S139:S202" si="39">+R139*$C$4</f>
        <v>1237.9209434845252</v>
      </c>
      <c r="Y139" s="14">
        <v>45497</v>
      </c>
      <c r="Z139" s="13">
        <f t="shared" si="32"/>
        <v>2024</v>
      </c>
      <c r="AA139" s="22">
        <f t="shared" si="33"/>
        <v>0</v>
      </c>
      <c r="AB139" s="22">
        <f t="shared" si="34"/>
        <v>354.78119259837689</v>
      </c>
      <c r="AC139" s="22">
        <f t="shared" si="35"/>
        <v>125.90677337744094</v>
      </c>
      <c r="AD139" s="22">
        <f t="shared" si="36"/>
        <v>480.68796597581786</v>
      </c>
      <c r="AE139" s="22">
        <f t="shared" si="38"/>
        <v>144.20638979274534</v>
      </c>
    </row>
    <row r="140" spans="1:31" x14ac:dyDescent="0.2">
      <c r="A140" s="14">
        <v>45498</v>
      </c>
      <c r="B140" s="13">
        <v>475630.60810819134</v>
      </c>
      <c r="C140" s="13">
        <v>0</v>
      </c>
      <c r="D140" s="13">
        <v>0</v>
      </c>
      <c r="E140" s="13">
        <v>125.94011167154785</v>
      </c>
      <c r="F140" s="13">
        <v>0</v>
      </c>
      <c r="G140" s="13">
        <v>475756.54821986292</v>
      </c>
      <c r="H140" s="13">
        <v>518335.32238622865</v>
      </c>
      <c r="I140" s="13">
        <v>0</v>
      </c>
      <c r="J140" s="13">
        <v>0</v>
      </c>
      <c r="K140" s="13">
        <v>518335.32238622865</v>
      </c>
      <c r="L140" s="13">
        <v>46831.11742298575</v>
      </c>
      <c r="M140" s="13">
        <v>354.78119259837689</v>
      </c>
      <c r="N140" s="13">
        <v>0</v>
      </c>
      <c r="O140" s="13">
        <v>47185.898615584127</v>
      </c>
      <c r="P140" s="22">
        <f t="shared" si="30"/>
        <v>475756.54821986292</v>
      </c>
      <c r="Q140" s="22">
        <f t="shared" si="31"/>
        <v>471149.42377064453</v>
      </c>
      <c r="R140" s="22">
        <f t="shared" si="37"/>
        <v>4607.1244492183905</v>
      </c>
      <c r="S140" s="22">
        <f t="shared" si="39"/>
        <v>1382.1373347655172</v>
      </c>
      <c r="Y140" s="14">
        <v>45498</v>
      </c>
      <c r="Z140" s="13">
        <f t="shared" si="32"/>
        <v>2024</v>
      </c>
      <c r="AA140" s="22">
        <f t="shared" si="33"/>
        <v>0</v>
      </c>
      <c r="AB140" s="22">
        <f t="shared" si="34"/>
        <v>354.78119259837689</v>
      </c>
      <c r="AC140" s="22">
        <f t="shared" si="35"/>
        <v>125.94011167154785</v>
      </c>
      <c r="AD140" s="22">
        <f t="shared" si="36"/>
        <v>480.72130426992476</v>
      </c>
      <c r="AE140" s="22">
        <f t="shared" si="38"/>
        <v>144.21639128097743</v>
      </c>
    </row>
    <row r="141" spans="1:31" x14ac:dyDescent="0.2">
      <c r="A141" s="14">
        <v>45499</v>
      </c>
      <c r="B141" s="13">
        <v>475756.54821986292</v>
      </c>
      <c r="C141" s="13">
        <v>0</v>
      </c>
      <c r="D141" s="13">
        <v>0</v>
      </c>
      <c r="E141" s="13">
        <v>125.97345879315327</v>
      </c>
      <c r="F141" s="13">
        <v>0</v>
      </c>
      <c r="G141" s="13">
        <v>475882.52167865605</v>
      </c>
      <c r="H141" s="13">
        <v>518335.32238622865</v>
      </c>
      <c r="I141" s="13">
        <v>0</v>
      </c>
      <c r="J141" s="13">
        <v>0</v>
      </c>
      <c r="K141" s="13">
        <v>518335.32238622865</v>
      </c>
      <c r="L141" s="13">
        <v>47185.898615584127</v>
      </c>
      <c r="M141" s="13">
        <v>354.78119259837689</v>
      </c>
      <c r="N141" s="13">
        <v>0</v>
      </c>
      <c r="O141" s="13">
        <v>47540.679808182504</v>
      </c>
      <c r="P141" s="22">
        <f t="shared" si="30"/>
        <v>475882.52167865605</v>
      </c>
      <c r="Q141" s="22">
        <f t="shared" si="31"/>
        <v>470794.64257804613</v>
      </c>
      <c r="R141" s="22">
        <f t="shared" si="37"/>
        <v>5087.87910060992</v>
      </c>
      <c r="S141" s="22">
        <f t="shared" si="39"/>
        <v>1526.363730182976</v>
      </c>
      <c r="Y141" s="14">
        <v>45499</v>
      </c>
      <c r="Z141" s="13">
        <f t="shared" si="32"/>
        <v>2024</v>
      </c>
      <c r="AA141" s="22">
        <f t="shared" si="33"/>
        <v>0</v>
      </c>
      <c r="AB141" s="22">
        <f t="shared" si="34"/>
        <v>354.78119259837689</v>
      </c>
      <c r="AC141" s="22">
        <f t="shared" si="35"/>
        <v>125.97345879315327</v>
      </c>
      <c r="AD141" s="22">
        <f t="shared" si="36"/>
        <v>480.75465139153016</v>
      </c>
      <c r="AE141" s="22">
        <f t="shared" si="38"/>
        <v>144.22639541745903</v>
      </c>
    </row>
    <row r="142" spans="1:31" x14ac:dyDescent="0.2">
      <c r="A142" s="14">
        <v>45500</v>
      </c>
      <c r="B142" s="13">
        <v>475882.52167865605</v>
      </c>
      <c r="C142" s="13">
        <v>0</v>
      </c>
      <c r="D142" s="13">
        <v>0</v>
      </c>
      <c r="E142" s="13">
        <v>126.00681474459459</v>
      </c>
      <c r="F142" s="13">
        <v>0</v>
      </c>
      <c r="G142" s="13">
        <v>476008.52849340066</v>
      </c>
      <c r="H142" s="13">
        <v>518335.32238622865</v>
      </c>
      <c r="I142" s="13">
        <v>0</v>
      </c>
      <c r="J142" s="13">
        <v>0</v>
      </c>
      <c r="K142" s="13">
        <v>518335.32238622865</v>
      </c>
      <c r="L142" s="13">
        <v>47540.679808182504</v>
      </c>
      <c r="M142" s="13">
        <v>354.78119259837689</v>
      </c>
      <c r="N142" s="13">
        <v>0</v>
      </c>
      <c r="O142" s="13">
        <v>47895.461000780881</v>
      </c>
      <c r="P142" s="22">
        <f t="shared" si="30"/>
        <v>476008.52849340066</v>
      </c>
      <c r="Q142" s="22">
        <f t="shared" si="31"/>
        <v>470439.86138544779</v>
      </c>
      <c r="R142" s="22">
        <f t="shared" si="37"/>
        <v>5568.6671079528751</v>
      </c>
      <c r="S142" s="22">
        <f t="shared" si="39"/>
        <v>1670.6001323858625</v>
      </c>
      <c r="Y142" s="14">
        <v>45500</v>
      </c>
      <c r="Z142" s="13">
        <f t="shared" si="32"/>
        <v>2024</v>
      </c>
      <c r="AA142" s="22">
        <f t="shared" si="33"/>
        <v>0</v>
      </c>
      <c r="AB142" s="22">
        <f t="shared" si="34"/>
        <v>354.78119259837689</v>
      </c>
      <c r="AC142" s="22">
        <f t="shared" si="35"/>
        <v>126.00681474459459</v>
      </c>
      <c r="AD142" s="22">
        <f t="shared" si="36"/>
        <v>480.78800734297147</v>
      </c>
      <c r="AE142" s="22">
        <f t="shared" si="38"/>
        <v>144.23640220289144</v>
      </c>
    </row>
    <row r="143" spans="1:31" x14ac:dyDescent="0.2">
      <c r="A143" s="14">
        <v>45501</v>
      </c>
      <c r="B143" s="13">
        <v>476008.52849340066</v>
      </c>
      <c r="C143" s="13">
        <v>0</v>
      </c>
      <c r="D143" s="13">
        <v>0</v>
      </c>
      <c r="E143" s="13">
        <v>126.04017952820982</v>
      </c>
      <c r="F143" s="13">
        <v>0</v>
      </c>
      <c r="G143" s="13">
        <v>476134.5686729289</v>
      </c>
      <c r="H143" s="13">
        <v>518335.32238622865</v>
      </c>
      <c r="I143" s="13">
        <v>0</v>
      </c>
      <c r="J143" s="13">
        <v>0</v>
      </c>
      <c r="K143" s="13">
        <v>518335.32238622865</v>
      </c>
      <c r="L143" s="13">
        <v>47895.461000780881</v>
      </c>
      <c r="M143" s="13">
        <v>354.78119259837689</v>
      </c>
      <c r="N143" s="13">
        <v>0</v>
      </c>
      <c r="O143" s="13">
        <v>48250.242193379258</v>
      </c>
      <c r="P143" s="22">
        <f t="shared" si="30"/>
        <v>476134.5686729289</v>
      </c>
      <c r="Q143" s="22">
        <f t="shared" si="31"/>
        <v>470085.08019284939</v>
      </c>
      <c r="R143" s="22">
        <f t="shared" si="37"/>
        <v>6049.4884800795116</v>
      </c>
      <c r="S143" s="22">
        <f t="shared" si="39"/>
        <v>1814.8465440238535</v>
      </c>
      <c r="Y143" s="14">
        <v>45501</v>
      </c>
      <c r="Z143" s="13">
        <f t="shared" si="32"/>
        <v>2024</v>
      </c>
      <c r="AA143" s="22">
        <f t="shared" si="33"/>
        <v>0</v>
      </c>
      <c r="AB143" s="22">
        <f t="shared" si="34"/>
        <v>354.78119259837689</v>
      </c>
      <c r="AC143" s="22">
        <f t="shared" si="35"/>
        <v>126.04017952820982</v>
      </c>
      <c r="AD143" s="22">
        <f t="shared" si="36"/>
        <v>480.82137212658671</v>
      </c>
      <c r="AE143" s="22">
        <f t="shared" si="38"/>
        <v>144.246411637976</v>
      </c>
    </row>
    <row r="144" spans="1:31" x14ac:dyDescent="0.2">
      <c r="A144" s="14">
        <v>45502</v>
      </c>
      <c r="B144" s="13">
        <v>476134.5686729289</v>
      </c>
      <c r="C144" s="13">
        <v>0</v>
      </c>
      <c r="D144" s="13">
        <v>0</v>
      </c>
      <c r="E144" s="13">
        <v>126.0735531463376</v>
      </c>
      <c r="F144" s="13">
        <v>0</v>
      </c>
      <c r="G144" s="13">
        <v>476260.64222607523</v>
      </c>
      <c r="H144" s="13">
        <v>518335.32238622865</v>
      </c>
      <c r="I144" s="13">
        <v>0</v>
      </c>
      <c r="J144" s="13">
        <v>0</v>
      </c>
      <c r="K144" s="13">
        <v>518335.32238622865</v>
      </c>
      <c r="L144" s="13">
        <v>48250.242193379258</v>
      </c>
      <c r="M144" s="13">
        <v>354.78119259837689</v>
      </c>
      <c r="N144" s="13">
        <v>0</v>
      </c>
      <c r="O144" s="13">
        <v>48605.023385977634</v>
      </c>
      <c r="P144" s="22">
        <f t="shared" ref="P144:P207" si="40">G144</f>
        <v>476260.64222607523</v>
      </c>
      <c r="Q144" s="22">
        <f t="shared" ref="Q144:Q207" si="41">K144-O144</f>
        <v>469730.29900025099</v>
      </c>
      <c r="R144" s="22">
        <f t="shared" si="37"/>
        <v>6530.3432258242392</v>
      </c>
      <c r="S144" s="22">
        <f t="shared" si="39"/>
        <v>1959.1029677472716</v>
      </c>
      <c r="Y144" s="14">
        <v>45502</v>
      </c>
      <c r="Z144" s="13">
        <f t="shared" si="32"/>
        <v>2024</v>
      </c>
      <c r="AA144" s="22">
        <f t="shared" si="33"/>
        <v>0</v>
      </c>
      <c r="AB144" s="22">
        <f t="shared" si="34"/>
        <v>354.78119259837689</v>
      </c>
      <c r="AC144" s="22">
        <f t="shared" si="35"/>
        <v>126.0735531463376</v>
      </c>
      <c r="AD144" s="22">
        <f t="shared" si="36"/>
        <v>480.85474574471448</v>
      </c>
      <c r="AE144" s="22">
        <f t="shared" si="38"/>
        <v>144.25642372341434</v>
      </c>
    </row>
    <row r="145" spans="1:31" x14ac:dyDescent="0.2">
      <c r="A145" s="14">
        <v>45503</v>
      </c>
      <c r="B145" s="13">
        <v>476260.64222607523</v>
      </c>
      <c r="C145" s="13">
        <v>0</v>
      </c>
      <c r="D145" s="13">
        <v>0</v>
      </c>
      <c r="E145" s="13">
        <v>126.10693560131718</v>
      </c>
      <c r="F145" s="13">
        <v>0</v>
      </c>
      <c r="G145" s="13">
        <v>476386.74916167656</v>
      </c>
      <c r="H145" s="13">
        <v>518335.32238622865</v>
      </c>
      <c r="I145" s="13">
        <v>0</v>
      </c>
      <c r="J145" s="13">
        <v>0</v>
      </c>
      <c r="K145" s="13">
        <v>518335.32238622865</v>
      </c>
      <c r="L145" s="13">
        <v>48605.023385977634</v>
      </c>
      <c r="M145" s="13">
        <v>354.78119259837689</v>
      </c>
      <c r="N145" s="13">
        <v>0</v>
      </c>
      <c r="O145" s="13">
        <v>48959.804578576011</v>
      </c>
      <c r="P145" s="22">
        <f t="shared" si="40"/>
        <v>476386.74916167656</v>
      </c>
      <c r="Q145" s="22">
        <f t="shared" si="41"/>
        <v>469375.51780765265</v>
      </c>
      <c r="R145" s="22">
        <f t="shared" si="37"/>
        <v>7011.231354023912</v>
      </c>
      <c r="S145" s="22">
        <f t="shared" si="39"/>
        <v>2103.3694062071736</v>
      </c>
      <c r="Y145" s="14">
        <v>45503</v>
      </c>
      <c r="Z145" s="13">
        <f t="shared" si="32"/>
        <v>2024</v>
      </c>
      <c r="AA145" s="22">
        <f t="shared" si="33"/>
        <v>0</v>
      </c>
      <c r="AB145" s="22">
        <f t="shared" si="34"/>
        <v>354.78119259837689</v>
      </c>
      <c r="AC145" s="22">
        <f t="shared" si="35"/>
        <v>126.10693560131718</v>
      </c>
      <c r="AD145" s="22">
        <f t="shared" si="36"/>
        <v>480.88812819969405</v>
      </c>
      <c r="AE145" s="22">
        <f t="shared" si="38"/>
        <v>144.26643845990822</v>
      </c>
    </row>
    <row r="146" spans="1:31" x14ac:dyDescent="0.2">
      <c r="A146" s="14">
        <v>45504</v>
      </c>
      <c r="B146" s="13">
        <v>476386.74916167656</v>
      </c>
      <c r="C146" s="13">
        <v>0</v>
      </c>
      <c r="D146" s="13">
        <v>0</v>
      </c>
      <c r="E146" s="13">
        <v>126.14032689548841</v>
      </c>
      <c r="F146" s="13">
        <v>0</v>
      </c>
      <c r="G146" s="13">
        <v>476512.88948857202</v>
      </c>
      <c r="H146" s="13">
        <v>518335.32238622865</v>
      </c>
      <c r="I146" s="13">
        <v>0</v>
      </c>
      <c r="J146" s="13">
        <v>0</v>
      </c>
      <c r="K146" s="13">
        <v>518335.32238622865</v>
      </c>
      <c r="L146" s="13">
        <v>48959.804578576011</v>
      </c>
      <c r="M146" s="13">
        <v>354.78119259837689</v>
      </c>
      <c r="N146" s="13">
        <v>0</v>
      </c>
      <c r="O146" s="13">
        <v>49314.585771174388</v>
      </c>
      <c r="P146" s="22">
        <f t="shared" si="40"/>
        <v>476512.88948857202</v>
      </c>
      <c r="Q146" s="22">
        <f t="shared" si="41"/>
        <v>469020.73661505425</v>
      </c>
      <c r="R146" s="22">
        <f t="shared" si="37"/>
        <v>7492.1528735177708</v>
      </c>
      <c r="S146" s="22">
        <f t="shared" si="39"/>
        <v>2247.6458620553312</v>
      </c>
      <c r="Y146" s="14">
        <v>45504</v>
      </c>
      <c r="Z146" s="13">
        <f t="shared" si="32"/>
        <v>2024</v>
      </c>
      <c r="AA146" s="22">
        <f t="shared" si="33"/>
        <v>0</v>
      </c>
      <c r="AB146" s="22">
        <f t="shared" si="34"/>
        <v>354.78119259837689</v>
      </c>
      <c r="AC146" s="22">
        <f t="shared" si="35"/>
        <v>126.14032689548841</v>
      </c>
      <c r="AD146" s="22">
        <f t="shared" si="36"/>
        <v>480.92151949386528</v>
      </c>
      <c r="AE146" s="22">
        <f t="shared" si="38"/>
        <v>144.27645584815957</v>
      </c>
    </row>
    <row r="147" spans="1:31" x14ac:dyDescent="0.2">
      <c r="A147" s="14">
        <v>45505</v>
      </c>
      <c r="B147" s="13">
        <v>476512.88948857202</v>
      </c>
      <c r="C147" s="13">
        <v>0</v>
      </c>
      <c r="D147" s="13">
        <v>0</v>
      </c>
      <c r="E147" s="13">
        <v>126.17372703119182</v>
      </c>
      <c r="F147" s="13">
        <v>0</v>
      </c>
      <c r="G147" s="13">
        <v>476639.06321560324</v>
      </c>
      <c r="H147" s="13">
        <v>518335.32238622865</v>
      </c>
      <c r="I147" s="13">
        <v>0</v>
      </c>
      <c r="J147" s="13">
        <v>0</v>
      </c>
      <c r="K147" s="13">
        <v>518335.32238622865</v>
      </c>
      <c r="L147" s="13">
        <v>49314.585771174388</v>
      </c>
      <c r="M147" s="13">
        <v>354.78119259837689</v>
      </c>
      <c r="N147" s="13">
        <v>0</v>
      </c>
      <c r="O147" s="13">
        <v>49669.366963772765</v>
      </c>
      <c r="P147" s="22">
        <f t="shared" si="40"/>
        <v>476639.06321560324</v>
      </c>
      <c r="Q147" s="22">
        <f t="shared" si="41"/>
        <v>468665.95542245591</v>
      </c>
      <c r="R147" s="22">
        <f t="shared" si="37"/>
        <v>7973.1077931473264</v>
      </c>
      <c r="S147" s="22">
        <f t="shared" si="39"/>
        <v>2391.932337944198</v>
      </c>
      <c r="Y147" s="14">
        <v>45505</v>
      </c>
      <c r="Z147" s="13">
        <f t="shared" si="32"/>
        <v>2024</v>
      </c>
      <c r="AA147" s="22">
        <f t="shared" si="33"/>
        <v>0</v>
      </c>
      <c r="AB147" s="22">
        <f t="shared" si="34"/>
        <v>354.78119259837689</v>
      </c>
      <c r="AC147" s="22">
        <f t="shared" si="35"/>
        <v>126.17372703119182</v>
      </c>
      <c r="AD147" s="22">
        <f t="shared" si="36"/>
        <v>480.95491962956874</v>
      </c>
      <c r="AE147" s="22">
        <f t="shared" si="38"/>
        <v>144.28647588887063</v>
      </c>
    </row>
    <row r="148" spans="1:31" x14ac:dyDescent="0.2">
      <c r="A148" s="14">
        <v>45506</v>
      </c>
      <c r="B148" s="13">
        <v>476639.06321560324</v>
      </c>
      <c r="C148" s="13">
        <v>0</v>
      </c>
      <c r="D148" s="13">
        <v>0</v>
      </c>
      <c r="E148" s="13">
        <v>126.20713601076848</v>
      </c>
      <c r="F148" s="13">
        <v>0</v>
      </c>
      <c r="G148" s="13">
        <v>476765.27035161399</v>
      </c>
      <c r="H148" s="13">
        <v>518335.32238622865</v>
      </c>
      <c r="I148" s="13">
        <v>0</v>
      </c>
      <c r="J148" s="13">
        <v>0</v>
      </c>
      <c r="K148" s="13">
        <v>518335.32238622865</v>
      </c>
      <c r="L148" s="13">
        <v>49669.366963772765</v>
      </c>
      <c r="M148" s="13">
        <v>354.78119259837689</v>
      </c>
      <c r="N148" s="13">
        <v>0</v>
      </c>
      <c r="O148" s="13">
        <v>50024.148156371142</v>
      </c>
      <c r="P148" s="22">
        <f t="shared" si="40"/>
        <v>476765.27035161399</v>
      </c>
      <c r="Q148" s="22">
        <f t="shared" si="41"/>
        <v>468311.17422985751</v>
      </c>
      <c r="R148" s="22">
        <f t="shared" si="37"/>
        <v>8454.0961217564764</v>
      </c>
      <c r="S148" s="22">
        <f t="shared" si="39"/>
        <v>2536.2288365269428</v>
      </c>
      <c r="Y148" s="14">
        <v>45506</v>
      </c>
      <c r="Z148" s="13">
        <f t="shared" si="32"/>
        <v>2024</v>
      </c>
      <c r="AA148" s="22">
        <f t="shared" si="33"/>
        <v>0</v>
      </c>
      <c r="AB148" s="22">
        <f t="shared" si="34"/>
        <v>354.78119259837689</v>
      </c>
      <c r="AC148" s="22">
        <f t="shared" si="35"/>
        <v>126.20713601076848</v>
      </c>
      <c r="AD148" s="22">
        <f t="shared" si="36"/>
        <v>480.98832860914536</v>
      </c>
      <c r="AE148" s="22">
        <f t="shared" si="38"/>
        <v>144.2964985827436</v>
      </c>
    </row>
    <row r="149" spans="1:31" x14ac:dyDescent="0.2">
      <c r="A149" s="14">
        <v>45507</v>
      </c>
      <c r="B149" s="13">
        <v>476765.27035161399</v>
      </c>
      <c r="C149" s="13">
        <v>0</v>
      </c>
      <c r="D149" s="13">
        <v>0</v>
      </c>
      <c r="E149" s="13">
        <v>126.24055383656014</v>
      </c>
      <c r="F149" s="13">
        <v>0</v>
      </c>
      <c r="G149" s="13">
        <v>476891.51090545056</v>
      </c>
      <c r="H149" s="13">
        <v>518335.32238622865</v>
      </c>
      <c r="I149" s="13">
        <v>0</v>
      </c>
      <c r="J149" s="13">
        <v>0</v>
      </c>
      <c r="K149" s="13">
        <v>518335.32238622865</v>
      </c>
      <c r="L149" s="13">
        <v>50024.148156371142</v>
      </c>
      <c r="M149" s="13">
        <v>354.78119259837689</v>
      </c>
      <c r="N149" s="13">
        <v>0</v>
      </c>
      <c r="O149" s="13">
        <v>50378.929348969519</v>
      </c>
      <c r="P149" s="22">
        <f t="shared" si="40"/>
        <v>476891.51090545056</v>
      </c>
      <c r="Q149" s="22">
        <f t="shared" si="41"/>
        <v>467956.39303725911</v>
      </c>
      <c r="R149" s="22">
        <f t="shared" si="37"/>
        <v>8935.1178681914462</v>
      </c>
      <c r="S149" s="22">
        <f t="shared" si="39"/>
        <v>2680.5353604574339</v>
      </c>
      <c r="Y149" s="14">
        <v>45507</v>
      </c>
      <c r="Z149" s="13">
        <f t="shared" si="32"/>
        <v>2024</v>
      </c>
      <c r="AA149" s="22">
        <f t="shared" si="33"/>
        <v>0</v>
      </c>
      <c r="AB149" s="22">
        <f t="shared" si="34"/>
        <v>354.78119259837689</v>
      </c>
      <c r="AC149" s="22">
        <f t="shared" si="35"/>
        <v>126.24055383656014</v>
      </c>
      <c r="AD149" s="22">
        <f t="shared" si="36"/>
        <v>481.02174643493703</v>
      </c>
      <c r="AE149" s="22">
        <f t="shared" si="38"/>
        <v>144.30652393048109</v>
      </c>
    </row>
    <row r="150" spans="1:31" x14ac:dyDescent="0.2">
      <c r="A150" s="14">
        <v>45508</v>
      </c>
      <c r="B150" s="13">
        <v>476891.51090545056</v>
      </c>
      <c r="C150" s="13">
        <v>0</v>
      </c>
      <c r="D150" s="13">
        <v>0</v>
      </c>
      <c r="E150" s="13">
        <v>126.27398051090915</v>
      </c>
      <c r="F150" s="13">
        <v>0</v>
      </c>
      <c r="G150" s="13">
        <v>477017.78488596145</v>
      </c>
      <c r="H150" s="13">
        <v>518335.32238622865</v>
      </c>
      <c r="I150" s="13">
        <v>0</v>
      </c>
      <c r="J150" s="13">
        <v>0</v>
      </c>
      <c r="K150" s="13">
        <v>518335.32238622865</v>
      </c>
      <c r="L150" s="13">
        <v>50378.929348969519</v>
      </c>
      <c r="M150" s="13">
        <v>354.78119259837689</v>
      </c>
      <c r="N150" s="13">
        <v>0</v>
      </c>
      <c r="O150" s="13">
        <v>50733.710541567896</v>
      </c>
      <c r="P150" s="22">
        <f t="shared" si="40"/>
        <v>477017.78488596145</v>
      </c>
      <c r="Q150" s="22">
        <f t="shared" si="41"/>
        <v>467601.61184466077</v>
      </c>
      <c r="R150" s="22">
        <f t="shared" si="37"/>
        <v>9416.1730413006735</v>
      </c>
      <c r="S150" s="22">
        <f t="shared" si="39"/>
        <v>2824.851912390202</v>
      </c>
      <c r="Y150" s="14">
        <v>45508</v>
      </c>
      <c r="Z150" s="13">
        <f t="shared" si="32"/>
        <v>2024</v>
      </c>
      <c r="AA150" s="22">
        <f t="shared" si="33"/>
        <v>0</v>
      </c>
      <c r="AB150" s="22">
        <f t="shared" si="34"/>
        <v>354.78119259837689</v>
      </c>
      <c r="AC150" s="22">
        <f t="shared" si="35"/>
        <v>126.27398051090915</v>
      </c>
      <c r="AD150" s="22">
        <f t="shared" si="36"/>
        <v>481.05517310928605</v>
      </c>
      <c r="AE150" s="22">
        <f t="shared" si="38"/>
        <v>144.31655193278581</v>
      </c>
    </row>
    <row r="151" spans="1:31" x14ac:dyDescent="0.2">
      <c r="A151" s="14">
        <v>45509</v>
      </c>
      <c r="B151" s="13">
        <v>477017.78488596145</v>
      </c>
      <c r="C151" s="13">
        <v>0</v>
      </c>
      <c r="D151" s="13">
        <v>0</v>
      </c>
      <c r="E151" s="13">
        <v>126.30741603615847</v>
      </c>
      <c r="F151" s="13">
        <v>0</v>
      </c>
      <c r="G151" s="13">
        <v>477144.09230199759</v>
      </c>
      <c r="H151" s="13">
        <v>518335.32238622865</v>
      </c>
      <c r="I151" s="13">
        <v>0</v>
      </c>
      <c r="J151" s="13">
        <v>0</v>
      </c>
      <c r="K151" s="13">
        <v>518335.32238622865</v>
      </c>
      <c r="L151" s="13">
        <v>50733.710541567896</v>
      </c>
      <c r="M151" s="13">
        <v>354.78119259837689</v>
      </c>
      <c r="N151" s="13">
        <v>0</v>
      </c>
      <c r="O151" s="13">
        <v>51088.491734166273</v>
      </c>
      <c r="P151" s="22">
        <f t="shared" si="40"/>
        <v>477144.09230199759</v>
      </c>
      <c r="Q151" s="22">
        <f t="shared" si="41"/>
        <v>467246.83065206237</v>
      </c>
      <c r="R151" s="22">
        <f t="shared" si="37"/>
        <v>9897.2616499352152</v>
      </c>
      <c r="S151" s="22">
        <f t="shared" si="39"/>
        <v>2969.1784949805647</v>
      </c>
      <c r="Y151" s="14">
        <v>45509</v>
      </c>
      <c r="Z151" s="13">
        <f t="shared" si="32"/>
        <v>2024</v>
      </c>
      <c r="AA151" s="22">
        <f t="shared" si="33"/>
        <v>0</v>
      </c>
      <c r="AB151" s="22">
        <f t="shared" si="34"/>
        <v>354.78119259837689</v>
      </c>
      <c r="AC151" s="22">
        <f t="shared" si="35"/>
        <v>126.30741603615847</v>
      </c>
      <c r="AD151" s="22">
        <f t="shared" si="36"/>
        <v>481.08860863453538</v>
      </c>
      <c r="AE151" s="22">
        <f t="shared" si="38"/>
        <v>144.3265825903606</v>
      </c>
    </row>
    <row r="152" spans="1:31" x14ac:dyDescent="0.2">
      <c r="A152" s="14">
        <v>45510</v>
      </c>
      <c r="B152" s="13">
        <v>477144.09230199759</v>
      </c>
      <c r="C152" s="13">
        <v>0</v>
      </c>
      <c r="D152" s="13">
        <v>0</v>
      </c>
      <c r="E152" s="13">
        <v>126.34086041465171</v>
      </c>
      <c r="F152" s="13">
        <v>0</v>
      </c>
      <c r="G152" s="13">
        <v>477270.43316241226</v>
      </c>
      <c r="H152" s="13">
        <v>518335.32238622865</v>
      </c>
      <c r="I152" s="13">
        <v>0</v>
      </c>
      <c r="J152" s="13">
        <v>0</v>
      </c>
      <c r="K152" s="13">
        <v>518335.32238622865</v>
      </c>
      <c r="L152" s="13">
        <v>51088.491734166273</v>
      </c>
      <c r="M152" s="13">
        <v>354.78119259837689</v>
      </c>
      <c r="N152" s="13">
        <v>0</v>
      </c>
      <c r="O152" s="13">
        <v>51443.27292676465</v>
      </c>
      <c r="P152" s="22">
        <f t="shared" si="40"/>
        <v>477270.43316241226</v>
      </c>
      <c r="Q152" s="22">
        <f t="shared" si="41"/>
        <v>466892.04945946403</v>
      </c>
      <c r="R152" s="22">
        <f t="shared" si="37"/>
        <v>10378.383702948224</v>
      </c>
      <c r="S152" s="22">
        <f t="shared" si="39"/>
        <v>3113.515110884467</v>
      </c>
      <c r="Y152" s="14">
        <v>45510</v>
      </c>
      <c r="Z152" s="13">
        <f t="shared" si="32"/>
        <v>2024</v>
      </c>
      <c r="AA152" s="22">
        <f t="shared" si="33"/>
        <v>0</v>
      </c>
      <c r="AB152" s="22">
        <f t="shared" si="34"/>
        <v>354.78119259837689</v>
      </c>
      <c r="AC152" s="22">
        <f t="shared" si="35"/>
        <v>126.34086041465171</v>
      </c>
      <c r="AD152" s="22">
        <f t="shared" si="36"/>
        <v>481.12205301302862</v>
      </c>
      <c r="AE152" s="22">
        <f t="shared" si="38"/>
        <v>144.33661590390858</v>
      </c>
    </row>
    <row r="153" spans="1:31" x14ac:dyDescent="0.2">
      <c r="A153" s="14">
        <v>45511</v>
      </c>
      <c r="B153" s="13">
        <v>477270.43316241226</v>
      </c>
      <c r="C153" s="13">
        <v>0</v>
      </c>
      <c r="D153" s="13">
        <v>0</v>
      </c>
      <c r="E153" s="13">
        <v>126.37431364873306</v>
      </c>
      <c r="F153" s="13">
        <v>0</v>
      </c>
      <c r="G153" s="13">
        <v>477396.80747606099</v>
      </c>
      <c r="H153" s="13">
        <v>518335.32238622865</v>
      </c>
      <c r="I153" s="13">
        <v>0</v>
      </c>
      <c r="J153" s="13">
        <v>0</v>
      </c>
      <c r="K153" s="13">
        <v>518335.32238622865</v>
      </c>
      <c r="L153" s="13">
        <v>51443.27292676465</v>
      </c>
      <c r="M153" s="13">
        <v>354.78119259837689</v>
      </c>
      <c r="N153" s="13">
        <v>0</v>
      </c>
      <c r="O153" s="13">
        <v>51798.054119363027</v>
      </c>
      <c r="P153" s="22">
        <f t="shared" si="40"/>
        <v>477396.80747606099</v>
      </c>
      <c r="Q153" s="22">
        <f t="shared" si="41"/>
        <v>466537.26826686563</v>
      </c>
      <c r="R153" s="22">
        <f t="shared" si="37"/>
        <v>10859.539209195354</v>
      </c>
      <c r="S153" s="22">
        <f t="shared" si="39"/>
        <v>3257.8617627586063</v>
      </c>
      <c r="Y153" s="14">
        <v>45511</v>
      </c>
      <c r="Z153" s="13">
        <f t="shared" si="32"/>
        <v>2024</v>
      </c>
      <c r="AA153" s="22">
        <f t="shared" si="33"/>
        <v>0</v>
      </c>
      <c r="AB153" s="22">
        <f t="shared" si="34"/>
        <v>354.78119259837689</v>
      </c>
      <c r="AC153" s="22">
        <f t="shared" si="35"/>
        <v>126.37431364873306</v>
      </c>
      <c r="AD153" s="22">
        <f t="shared" si="36"/>
        <v>481.15550624710994</v>
      </c>
      <c r="AE153" s="22">
        <f t="shared" si="38"/>
        <v>144.34665187413299</v>
      </c>
    </row>
    <row r="154" spans="1:31" x14ac:dyDescent="0.2">
      <c r="A154" s="14">
        <v>45512</v>
      </c>
      <c r="B154" s="13">
        <v>477396.80747606099</v>
      </c>
      <c r="C154" s="13">
        <v>0</v>
      </c>
      <c r="D154" s="13">
        <v>0</v>
      </c>
      <c r="E154" s="13">
        <v>126.40777574074737</v>
      </c>
      <c r="F154" s="13">
        <v>0</v>
      </c>
      <c r="G154" s="13">
        <v>477523.21525180171</v>
      </c>
      <c r="H154" s="13">
        <v>518335.32238622865</v>
      </c>
      <c r="I154" s="13">
        <v>0</v>
      </c>
      <c r="J154" s="13">
        <v>0</v>
      </c>
      <c r="K154" s="13">
        <v>518335.32238622865</v>
      </c>
      <c r="L154" s="13">
        <v>51798.054119363027</v>
      </c>
      <c r="M154" s="13">
        <v>354.78119259837689</v>
      </c>
      <c r="N154" s="13">
        <v>0</v>
      </c>
      <c r="O154" s="13">
        <v>52152.835311961404</v>
      </c>
      <c r="P154" s="22">
        <f t="shared" si="40"/>
        <v>477523.21525180171</v>
      </c>
      <c r="Q154" s="22">
        <f t="shared" si="41"/>
        <v>466182.48707426724</v>
      </c>
      <c r="R154" s="22">
        <f t="shared" si="37"/>
        <v>11340.728177534475</v>
      </c>
      <c r="S154" s="22">
        <f t="shared" si="39"/>
        <v>3402.2184532603424</v>
      </c>
      <c r="Y154" s="14">
        <v>45512</v>
      </c>
      <c r="Z154" s="13">
        <f t="shared" si="32"/>
        <v>2024</v>
      </c>
      <c r="AA154" s="22">
        <f t="shared" si="33"/>
        <v>0</v>
      </c>
      <c r="AB154" s="22">
        <f t="shared" si="34"/>
        <v>354.78119259837689</v>
      </c>
      <c r="AC154" s="22">
        <f t="shared" si="35"/>
        <v>126.40777574074737</v>
      </c>
      <c r="AD154" s="22">
        <f t="shared" si="36"/>
        <v>481.18896833912424</v>
      </c>
      <c r="AE154" s="22">
        <f t="shared" si="38"/>
        <v>144.35669050173726</v>
      </c>
    </row>
    <row r="155" spans="1:31" x14ac:dyDescent="0.2">
      <c r="A155" s="14">
        <v>45513</v>
      </c>
      <c r="B155" s="13">
        <v>477523.21525180171</v>
      </c>
      <c r="C155" s="13">
        <v>0</v>
      </c>
      <c r="D155" s="13">
        <v>0</v>
      </c>
      <c r="E155" s="13">
        <v>126.44124669304007</v>
      </c>
      <c r="F155" s="13">
        <v>0</v>
      </c>
      <c r="G155" s="13">
        <v>477649.65649849473</v>
      </c>
      <c r="H155" s="13">
        <v>518335.32238622865</v>
      </c>
      <c r="I155" s="13">
        <v>0</v>
      </c>
      <c r="J155" s="13">
        <v>0</v>
      </c>
      <c r="K155" s="13">
        <v>518335.32238622865</v>
      </c>
      <c r="L155" s="13">
        <v>52152.835311961404</v>
      </c>
      <c r="M155" s="13">
        <v>354.78119259837689</v>
      </c>
      <c r="N155" s="13">
        <v>0</v>
      </c>
      <c r="O155" s="13">
        <v>52507.616504559781</v>
      </c>
      <c r="P155" s="22">
        <f t="shared" si="40"/>
        <v>477649.65649849473</v>
      </c>
      <c r="Q155" s="22">
        <f t="shared" si="41"/>
        <v>465827.7058816689</v>
      </c>
      <c r="R155" s="22">
        <f t="shared" si="37"/>
        <v>11821.950616825838</v>
      </c>
      <c r="S155" s="22">
        <f t="shared" si="39"/>
        <v>3546.5851850477511</v>
      </c>
      <c r="Y155" s="14">
        <v>45513</v>
      </c>
      <c r="Z155" s="13">
        <f t="shared" si="32"/>
        <v>2024</v>
      </c>
      <c r="AA155" s="22">
        <f t="shared" si="33"/>
        <v>0</v>
      </c>
      <c r="AB155" s="22">
        <f t="shared" si="34"/>
        <v>354.78119259837689</v>
      </c>
      <c r="AC155" s="22">
        <f t="shared" si="35"/>
        <v>126.44124669304007</v>
      </c>
      <c r="AD155" s="22">
        <f t="shared" si="36"/>
        <v>481.22243929141695</v>
      </c>
      <c r="AE155" s="22">
        <f t="shared" si="38"/>
        <v>144.36673178742507</v>
      </c>
    </row>
    <row r="156" spans="1:31" x14ac:dyDescent="0.2">
      <c r="A156" s="14">
        <v>45514</v>
      </c>
      <c r="B156" s="13">
        <v>477649.65649849473</v>
      </c>
      <c r="C156" s="13">
        <v>0</v>
      </c>
      <c r="D156" s="13">
        <v>0</v>
      </c>
      <c r="E156" s="13">
        <v>126.47472650795726</v>
      </c>
      <c r="F156" s="13">
        <v>0</v>
      </c>
      <c r="G156" s="13">
        <v>477776.1312250027</v>
      </c>
      <c r="H156" s="13">
        <v>518335.32238622865</v>
      </c>
      <c r="I156" s="13">
        <v>0</v>
      </c>
      <c r="J156" s="13">
        <v>0</v>
      </c>
      <c r="K156" s="13">
        <v>518335.32238622865</v>
      </c>
      <c r="L156" s="13">
        <v>52507.616504559781</v>
      </c>
      <c r="M156" s="13">
        <v>354.78119259837689</v>
      </c>
      <c r="N156" s="13">
        <v>0</v>
      </c>
      <c r="O156" s="13">
        <v>52862.397697158158</v>
      </c>
      <c r="P156" s="22">
        <f t="shared" si="40"/>
        <v>477776.1312250027</v>
      </c>
      <c r="Q156" s="22">
        <f t="shared" si="41"/>
        <v>465472.9246890705</v>
      </c>
      <c r="R156" s="22">
        <f t="shared" si="37"/>
        <v>12303.2065359322</v>
      </c>
      <c r="S156" s="22">
        <f t="shared" si="39"/>
        <v>3690.9619607796599</v>
      </c>
      <c r="Y156" s="14">
        <v>45514</v>
      </c>
      <c r="Z156" s="13">
        <f t="shared" si="32"/>
        <v>2024</v>
      </c>
      <c r="AA156" s="22">
        <f t="shared" si="33"/>
        <v>0</v>
      </c>
      <c r="AB156" s="22">
        <f t="shared" si="34"/>
        <v>354.78119259837689</v>
      </c>
      <c r="AC156" s="22">
        <f t="shared" si="35"/>
        <v>126.47472650795726</v>
      </c>
      <c r="AD156" s="22">
        <f t="shared" si="36"/>
        <v>481.25591910633415</v>
      </c>
      <c r="AE156" s="22">
        <f t="shared" si="38"/>
        <v>144.37677573190024</v>
      </c>
    </row>
    <row r="157" spans="1:31" x14ac:dyDescent="0.2">
      <c r="A157" s="14">
        <v>45515</v>
      </c>
      <c r="B157" s="13">
        <v>477776.1312250027</v>
      </c>
      <c r="C157" s="13">
        <v>0</v>
      </c>
      <c r="D157" s="13">
        <v>0</v>
      </c>
      <c r="E157" s="13">
        <v>126.50821518784562</v>
      </c>
      <c r="F157" s="13">
        <v>0</v>
      </c>
      <c r="G157" s="13">
        <v>477902.63944019057</v>
      </c>
      <c r="H157" s="13">
        <v>518335.32238622865</v>
      </c>
      <c r="I157" s="13">
        <v>0</v>
      </c>
      <c r="J157" s="13">
        <v>0</v>
      </c>
      <c r="K157" s="13">
        <v>518335.32238622865</v>
      </c>
      <c r="L157" s="13">
        <v>52862.397697158158</v>
      </c>
      <c r="M157" s="13">
        <v>354.78119259837689</v>
      </c>
      <c r="N157" s="13">
        <v>0</v>
      </c>
      <c r="O157" s="13">
        <v>53217.178889756535</v>
      </c>
      <c r="P157" s="22">
        <f t="shared" si="40"/>
        <v>477902.63944019057</v>
      </c>
      <c r="Q157" s="22">
        <f t="shared" si="41"/>
        <v>465118.1434964721</v>
      </c>
      <c r="R157" s="22">
        <f t="shared" si="37"/>
        <v>12784.495943718473</v>
      </c>
      <c r="S157" s="22">
        <f t="shared" si="39"/>
        <v>3835.3487831155417</v>
      </c>
      <c r="Y157" s="14">
        <v>45515</v>
      </c>
      <c r="Z157" s="13">
        <f t="shared" si="32"/>
        <v>2024</v>
      </c>
      <c r="AA157" s="22">
        <f t="shared" si="33"/>
        <v>0</v>
      </c>
      <c r="AB157" s="22">
        <f t="shared" si="34"/>
        <v>354.78119259837689</v>
      </c>
      <c r="AC157" s="22">
        <f t="shared" si="35"/>
        <v>126.50821518784562</v>
      </c>
      <c r="AD157" s="22">
        <f t="shared" si="36"/>
        <v>481.28940778622251</v>
      </c>
      <c r="AE157" s="22">
        <f t="shared" si="38"/>
        <v>144.38682233586675</v>
      </c>
    </row>
    <row r="158" spans="1:31" x14ac:dyDescent="0.2">
      <c r="A158" s="14">
        <v>45516</v>
      </c>
      <c r="B158" s="13">
        <v>477902.63944019057</v>
      </c>
      <c r="C158" s="13">
        <v>0</v>
      </c>
      <c r="D158" s="13">
        <v>0</v>
      </c>
      <c r="E158" s="13">
        <v>126.54171273505247</v>
      </c>
      <c r="F158" s="13">
        <v>0</v>
      </c>
      <c r="G158" s="13">
        <v>478029.18115292565</v>
      </c>
      <c r="H158" s="13">
        <v>518335.32238622865</v>
      </c>
      <c r="I158" s="13">
        <v>0</v>
      </c>
      <c r="J158" s="13">
        <v>0</v>
      </c>
      <c r="K158" s="13">
        <v>518335.32238622865</v>
      </c>
      <c r="L158" s="13">
        <v>53217.178889756535</v>
      </c>
      <c r="M158" s="13">
        <v>354.78119259837689</v>
      </c>
      <c r="N158" s="13">
        <v>0</v>
      </c>
      <c r="O158" s="13">
        <v>53571.960082354912</v>
      </c>
      <c r="P158" s="22">
        <f t="shared" si="40"/>
        <v>478029.18115292565</v>
      </c>
      <c r="Q158" s="22">
        <f t="shared" si="41"/>
        <v>464763.36230387376</v>
      </c>
      <c r="R158" s="22">
        <f t="shared" si="37"/>
        <v>13265.818849051895</v>
      </c>
      <c r="S158" s="22">
        <f t="shared" si="39"/>
        <v>3979.7456547155684</v>
      </c>
      <c r="Y158" s="14">
        <v>45516</v>
      </c>
      <c r="Z158" s="13">
        <f t="shared" si="32"/>
        <v>2024</v>
      </c>
      <c r="AA158" s="22">
        <f t="shared" si="33"/>
        <v>0</v>
      </c>
      <c r="AB158" s="22">
        <f t="shared" si="34"/>
        <v>354.78119259837689</v>
      </c>
      <c r="AC158" s="22">
        <f t="shared" si="35"/>
        <v>126.54171273505247</v>
      </c>
      <c r="AD158" s="22">
        <f t="shared" si="36"/>
        <v>481.32290533342939</v>
      </c>
      <c r="AE158" s="22">
        <f t="shared" si="38"/>
        <v>144.39687160002882</v>
      </c>
    </row>
    <row r="159" spans="1:31" x14ac:dyDescent="0.2">
      <c r="A159" s="14">
        <v>45517</v>
      </c>
      <c r="B159" s="13">
        <v>478029.18115292565</v>
      </c>
      <c r="C159" s="13">
        <v>0</v>
      </c>
      <c r="D159" s="13">
        <v>0</v>
      </c>
      <c r="E159" s="13">
        <v>126.57521915192575</v>
      </c>
      <c r="F159" s="13">
        <v>0</v>
      </c>
      <c r="G159" s="13">
        <v>478155.75637207757</v>
      </c>
      <c r="H159" s="13">
        <v>518335.32238622865</v>
      </c>
      <c r="I159" s="13">
        <v>0</v>
      </c>
      <c r="J159" s="13">
        <v>0</v>
      </c>
      <c r="K159" s="13">
        <v>518335.32238622865</v>
      </c>
      <c r="L159" s="13">
        <v>53571.960082354912</v>
      </c>
      <c r="M159" s="13">
        <v>354.78119259837689</v>
      </c>
      <c r="N159" s="13">
        <v>0</v>
      </c>
      <c r="O159" s="13">
        <v>53926.741274953289</v>
      </c>
      <c r="P159" s="22">
        <f t="shared" si="40"/>
        <v>478155.75637207757</v>
      </c>
      <c r="Q159" s="22">
        <f t="shared" si="41"/>
        <v>464408.58111127536</v>
      </c>
      <c r="R159" s="22">
        <f t="shared" si="37"/>
        <v>13747.175260802207</v>
      </c>
      <c r="S159" s="22">
        <f t="shared" si="39"/>
        <v>4124.1525782406616</v>
      </c>
      <c r="Y159" s="14">
        <v>45517</v>
      </c>
      <c r="Z159" s="13">
        <f t="shared" si="32"/>
        <v>2024</v>
      </c>
      <c r="AA159" s="22">
        <f t="shared" si="33"/>
        <v>0</v>
      </c>
      <c r="AB159" s="22">
        <f t="shared" si="34"/>
        <v>354.78119259837689</v>
      </c>
      <c r="AC159" s="22">
        <f t="shared" si="35"/>
        <v>126.57521915192575</v>
      </c>
      <c r="AD159" s="22">
        <f t="shared" si="36"/>
        <v>481.35641175030264</v>
      </c>
      <c r="AE159" s="22">
        <f t="shared" si="38"/>
        <v>144.40692352509078</v>
      </c>
    </row>
    <row r="160" spans="1:31" x14ac:dyDescent="0.2">
      <c r="A160" s="14">
        <v>45518</v>
      </c>
      <c r="B160" s="13">
        <v>478155.75637207757</v>
      </c>
      <c r="C160" s="13">
        <v>0</v>
      </c>
      <c r="D160" s="13">
        <v>0</v>
      </c>
      <c r="E160" s="13">
        <v>126.608734440814</v>
      </c>
      <c r="F160" s="13">
        <v>0</v>
      </c>
      <c r="G160" s="13">
        <v>478282.36510651838</v>
      </c>
      <c r="H160" s="13">
        <v>518335.32238622865</v>
      </c>
      <c r="I160" s="13">
        <v>0</v>
      </c>
      <c r="J160" s="13">
        <v>0</v>
      </c>
      <c r="K160" s="13">
        <v>518335.32238622865</v>
      </c>
      <c r="L160" s="13">
        <v>53926.741274953289</v>
      </c>
      <c r="M160" s="13">
        <v>354.78119259837689</v>
      </c>
      <c r="N160" s="13">
        <v>0</v>
      </c>
      <c r="O160" s="13">
        <v>54281.522467551666</v>
      </c>
      <c r="P160" s="22">
        <f t="shared" si="40"/>
        <v>478282.36510651838</v>
      </c>
      <c r="Q160" s="22">
        <f t="shared" si="41"/>
        <v>464053.79991867696</v>
      </c>
      <c r="R160" s="22">
        <f t="shared" si="37"/>
        <v>14228.565187841421</v>
      </c>
      <c r="S160" s="22">
        <f t="shared" si="39"/>
        <v>4268.5695563524259</v>
      </c>
      <c r="Y160" s="14">
        <v>45518</v>
      </c>
      <c r="Z160" s="13">
        <f t="shared" si="32"/>
        <v>2024</v>
      </c>
      <c r="AA160" s="22">
        <f t="shared" si="33"/>
        <v>0</v>
      </c>
      <c r="AB160" s="22">
        <f t="shared" si="34"/>
        <v>354.78119259837689</v>
      </c>
      <c r="AC160" s="22">
        <f t="shared" si="35"/>
        <v>126.608734440814</v>
      </c>
      <c r="AD160" s="22">
        <f t="shared" si="36"/>
        <v>481.38992703919087</v>
      </c>
      <c r="AE160" s="22">
        <f t="shared" si="38"/>
        <v>144.41697811175726</v>
      </c>
    </row>
    <row r="161" spans="1:31" x14ac:dyDescent="0.2">
      <c r="A161" s="14">
        <v>45519</v>
      </c>
      <c r="B161" s="13">
        <v>478282.36510651838</v>
      </c>
      <c r="C161" s="13">
        <v>0</v>
      </c>
      <c r="D161" s="13">
        <v>-12000</v>
      </c>
      <c r="E161" s="13">
        <v>123.46483201651006</v>
      </c>
      <c r="F161" s="13">
        <v>0</v>
      </c>
      <c r="G161" s="13">
        <v>466405.82993853488</v>
      </c>
      <c r="H161" s="13">
        <v>518335.32238622865</v>
      </c>
      <c r="I161" s="13">
        <v>0</v>
      </c>
      <c r="J161" s="13">
        <v>0</v>
      </c>
      <c r="K161" s="13">
        <v>518335.32238622865</v>
      </c>
      <c r="L161" s="13">
        <v>54281.522467551666</v>
      </c>
      <c r="M161" s="13">
        <v>354.78119259837689</v>
      </c>
      <c r="N161" s="13">
        <v>0</v>
      </c>
      <c r="O161" s="13">
        <v>54636.303660150043</v>
      </c>
      <c r="P161" s="22">
        <f t="shared" si="40"/>
        <v>466405.82993853488</v>
      </c>
      <c r="Q161" s="22">
        <f t="shared" si="41"/>
        <v>463699.01872607862</v>
      </c>
      <c r="R161" s="22">
        <f t="shared" si="37"/>
        <v>2706.8112124562613</v>
      </c>
      <c r="S161" s="22">
        <f t="shared" si="39"/>
        <v>812.0433637368784</v>
      </c>
      <c r="Y161" s="14">
        <v>45519</v>
      </c>
      <c r="Z161" s="13">
        <f t="shared" si="32"/>
        <v>2024</v>
      </c>
      <c r="AA161" s="22">
        <f t="shared" si="33"/>
        <v>-12000</v>
      </c>
      <c r="AB161" s="22">
        <f t="shared" si="34"/>
        <v>354.78119259837689</v>
      </c>
      <c r="AC161" s="22">
        <f t="shared" si="35"/>
        <v>123.46483201651006</v>
      </c>
      <c r="AD161" s="22">
        <f t="shared" si="36"/>
        <v>-11521.753975385112</v>
      </c>
      <c r="AE161" s="22">
        <f t="shared" si="38"/>
        <v>-3456.5261926155335</v>
      </c>
    </row>
    <row r="162" spans="1:31" x14ac:dyDescent="0.2">
      <c r="A162" s="14">
        <v>45520</v>
      </c>
      <c r="B162" s="13">
        <v>466405.82993853488</v>
      </c>
      <c r="C162" s="13">
        <v>0</v>
      </c>
      <c r="D162" s="13">
        <v>0</v>
      </c>
      <c r="E162" s="13">
        <v>123.49752371983318</v>
      </c>
      <c r="F162" s="13">
        <v>0</v>
      </c>
      <c r="G162" s="13">
        <v>466529.32746225473</v>
      </c>
      <c r="H162" s="13">
        <v>518335.32238622865</v>
      </c>
      <c r="I162" s="13">
        <v>0</v>
      </c>
      <c r="J162" s="13">
        <v>0</v>
      </c>
      <c r="K162" s="13">
        <v>518335.32238622865</v>
      </c>
      <c r="L162" s="13">
        <v>54636.303660150043</v>
      </c>
      <c r="M162" s="13">
        <v>354.78119259837689</v>
      </c>
      <c r="N162" s="13">
        <v>0</v>
      </c>
      <c r="O162" s="13">
        <v>54991.08485274842</v>
      </c>
      <c r="P162" s="22">
        <f t="shared" si="40"/>
        <v>466529.32746225473</v>
      </c>
      <c r="Q162" s="22">
        <f t="shared" si="41"/>
        <v>463344.23753348022</v>
      </c>
      <c r="R162" s="22">
        <f t="shared" si="37"/>
        <v>3185.0899287745124</v>
      </c>
      <c r="S162" s="22">
        <f t="shared" si="39"/>
        <v>955.52697863235369</v>
      </c>
      <c r="Y162" s="14">
        <v>45520</v>
      </c>
      <c r="Z162" s="13">
        <f t="shared" si="32"/>
        <v>2024</v>
      </c>
      <c r="AA162" s="22">
        <f t="shared" si="33"/>
        <v>0</v>
      </c>
      <c r="AB162" s="22">
        <f t="shared" si="34"/>
        <v>354.78119259837689</v>
      </c>
      <c r="AC162" s="22">
        <f t="shared" si="35"/>
        <v>123.49752371983318</v>
      </c>
      <c r="AD162" s="22">
        <f t="shared" si="36"/>
        <v>478.27871631821006</v>
      </c>
      <c r="AE162" s="22">
        <f t="shared" si="38"/>
        <v>143.48361489546301</v>
      </c>
    </row>
    <row r="163" spans="1:31" x14ac:dyDescent="0.2">
      <c r="A163" s="14">
        <v>45521</v>
      </c>
      <c r="B163" s="13">
        <v>466529.32746225473</v>
      </c>
      <c r="C163" s="13">
        <v>0</v>
      </c>
      <c r="D163" s="13">
        <v>0</v>
      </c>
      <c r="E163" s="13">
        <v>123.53022407944691</v>
      </c>
      <c r="F163" s="13">
        <v>0</v>
      </c>
      <c r="G163" s="13">
        <v>466652.85768633417</v>
      </c>
      <c r="H163" s="13">
        <v>518335.32238622865</v>
      </c>
      <c r="I163" s="13">
        <v>0</v>
      </c>
      <c r="J163" s="13">
        <v>0</v>
      </c>
      <c r="K163" s="13">
        <v>518335.32238622865</v>
      </c>
      <c r="L163" s="13">
        <v>54991.08485274842</v>
      </c>
      <c r="M163" s="13">
        <v>354.78119259837689</v>
      </c>
      <c r="N163" s="13">
        <v>0</v>
      </c>
      <c r="O163" s="13">
        <v>55345.866045346796</v>
      </c>
      <c r="P163" s="22">
        <f t="shared" si="40"/>
        <v>466652.85768633417</v>
      </c>
      <c r="Q163" s="22">
        <f t="shared" si="41"/>
        <v>462989.45634088188</v>
      </c>
      <c r="R163" s="22">
        <f t="shared" si="37"/>
        <v>3663.4013454522938</v>
      </c>
      <c r="S163" s="22">
        <f t="shared" si="39"/>
        <v>1099.0204036356881</v>
      </c>
      <c r="Y163" s="14">
        <v>45521</v>
      </c>
      <c r="Z163" s="13">
        <f t="shared" si="32"/>
        <v>2024</v>
      </c>
      <c r="AA163" s="22">
        <f t="shared" si="33"/>
        <v>0</v>
      </c>
      <c r="AB163" s="22">
        <f t="shared" si="34"/>
        <v>354.78119259837689</v>
      </c>
      <c r="AC163" s="22">
        <f t="shared" si="35"/>
        <v>123.53022407944691</v>
      </c>
      <c r="AD163" s="22">
        <f t="shared" si="36"/>
        <v>478.31141667782379</v>
      </c>
      <c r="AE163" s="22">
        <f t="shared" si="38"/>
        <v>143.49342500334714</v>
      </c>
    </row>
    <row r="164" spans="1:31" x14ac:dyDescent="0.2">
      <c r="A164" s="14">
        <v>45522</v>
      </c>
      <c r="B164" s="13">
        <v>466652.85768633417</v>
      </c>
      <c r="C164" s="13">
        <v>0</v>
      </c>
      <c r="D164" s="13">
        <v>0</v>
      </c>
      <c r="E164" s="13">
        <v>123.56293309764331</v>
      </c>
      <c r="F164" s="13">
        <v>0</v>
      </c>
      <c r="G164" s="13">
        <v>466776.42061943182</v>
      </c>
      <c r="H164" s="13">
        <v>518335.32238622865</v>
      </c>
      <c r="I164" s="13">
        <v>0</v>
      </c>
      <c r="J164" s="13">
        <v>0</v>
      </c>
      <c r="K164" s="13">
        <v>518335.32238622865</v>
      </c>
      <c r="L164" s="13">
        <v>55345.866045346796</v>
      </c>
      <c r="M164" s="13">
        <v>354.78119259837689</v>
      </c>
      <c r="N164" s="13">
        <v>0</v>
      </c>
      <c r="O164" s="13">
        <v>55700.647237945173</v>
      </c>
      <c r="P164" s="22">
        <f t="shared" si="40"/>
        <v>466776.42061943182</v>
      </c>
      <c r="Q164" s="22">
        <f t="shared" si="41"/>
        <v>462634.67514828348</v>
      </c>
      <c r="R164" s="22">
        <f t="shared" si="37"/>
        <v>4141.7454711483442</v>
      </c>
      <c r="S164" s="22">
        <f t="shared" si="39"/>
        <v>1242.5236413445032</v>
      </c>
      <c r="Y164" s="14">
        <v>45522</v>
      </c>
      <c r="Z164" s="13">
        <f t="shared" si="32"/>
        <v>2024</v>
      </c>
      <c r="AA164" s="22">
        <f t="shared" si="33"/>
        <v>0</v>
      </c>
      <c r="AB164" s="22">
        <f t="shared" si="34"/>
        <v>354.78119259837689</v>
      </c>
      <c r="AC164" s="22">
        <f t="shared" si="35"/>
        <v>123.56293309764331</v>
      </c>
      <c r="AD164" s="22">
        <f t="shared" si="36"/>
        <v>478.34412569602023</v>
      </c>
      <c r="AE164" s="22">
        <f t="shared" si="38"/>
        <v>143.50323770880607</v>
      </c>
    </row>
    <row r="165" spans="1:31" x14ac:dyDescent="0.2">
      <c r="A165" s="14">
        <v>45523</v>
      </c>
      <c r="B165" s="13">
        <v>466776.42061943182</v>
      </c>
      <c r="C165" s="13">
        <v>0</v>
      </c>
      <c r="D165" s="13">
        <v>0</v>
      </c>
      <c r="E165" s="13">
        <v>123.59565077671506</v>
      </c>
      <c r="F165" s="13">
        <v>0</v>
      </c>
      <c r="G165" s="13">
        <v>466900.01627020852</v>
      </c>
      <c r="H165" s="13">
        <v>518335.32238622865</v>
      </c>
      <c r="I165" s="13">
        <v>0</v>
      </c>
      <c r="J165" s="13">
        <v>0</v>
      </c>
      <c r="K165" s="13">
        <v>518335.32238622865</v>
      </c>
      <c r="L165" s="13">
        <v>55700.647237945173</v>
      </c>
      <c r="M165" s="13">
        <v>354.78119259837689</v>
      </c>
      <c r="N165" s="13">
        <v>0</v>
      </c>
      <c r="O165" s="13">
        <v>56055.42843054355</v>
      </c>
      <c r="P165" s="22">
        <f t="shared" si="40"/>
        <v>466900.01627020852</v>
      </c>
      <c r="Q165" s="22">
        <f t="shared" si="41"/>
        <v>462279.89395568508</v>
      </c>
      <c r="R165" s="22">
        <f t="shared" si="37"/>
        <v>4620.1223145234399</v>
      </c>
      <c r="S165" s="22">
        <f t="shared" si="39"/>
        <v>1386.0366943570318</v>
      </c>
      <c r="Y165" s="14">
        <v>45523</v>
      </c>
      <c r="Z165" s="13">
        <f t="shared" si="32"/>
        <v>2024</v>
      </c>
      <c r="AA165" s="22">
        <f t="shared" si="33"/>
        <v>0</v>
      </c>
      <c r="AB165" s="22">
        <f t="shared" si="34"/>
        <v>354.78119259837689</v>
      </c>
      <c r="AC165" s="22">
        <f t="shared" si="35"/>
        <v>123.59565077671506</v>
      </c>
      <c r="AD165" s="22">
        <f t="shared" si="36"/>
        <v>478.37684337509194</v>
      </c>
      <c r="AE165" s="22">
        <f t="shared" si="38"/>
        <v>143.51305301252756</v>
      </c>
    </row>
    <row r="166" spans="1:31" x14ac:dyDescent="0.2">
      <c r="A166" s="14">
        <v>45524</v>
      </c>
      <c r="B166" s="13">
        <v>466900.01627020852</v>
      </c>
      <c r="C166" s="13">
        <v>0</v>
      </c>
      <c r="D166" s="13">
        <v>0</v>
      </c>
      <c r="E166" s="13">
        <v>123.62837711895541</v>
      </c>
      <c r="F166" s="13">
        <v>0</v>
      </c>
      <c r="G166" s="13">
        <v>467023.64464732748</v>
      </c>
      <c r="H166" s="13">
        <v>518335.32238622865</v>
      </c>
      <c r="I166" s="13">
        <v>0</v>
      </c>
      <c r="J166" s="13">
        <v>0</v>
      </c>
      <c r="K166" s="13">
        <v>518335.32238622865</v>
      </c>
      <c r="L166" s="13">
        <v>56055.42843054355</v>
      </c>
      <c r="M166" s="13">
        <v>354.78119259837689</v>
      </c>
      <c r="N166" s="13">
        <v>0</v>
      </c>
      <c r="O166" s="13">
        <v>56410.209623141927</v>
      </c>
      <c r="P166" s="22">
        <f t="shared" si="40"/>
        <v>467023.64464732748</v>
      </c>
      <c r="Q166" s="22">
        <f t="shared" si="41"/>
        <v>461925.11276308674</v>
      </c>
      <c r="R166" s="22">
        <f t="shared" si="37"/>
        <v>5098.5318842407432</v>
      </c>
      <c r="S166" s="22">
        <f t="shared" si="39"/>
        <v>1529.5595652722229</v>
      </c>
      <c r="Y166" s="14">
        <v>45524</v>
      </c>
      <c r="Z166" s="13">
        <f t="shared" si="32"/>
        <v>2024</v>
      </c>
      <c r="AA166" s="22">
        <f t="shared" si="33"/>
        <v>0</v>
      </c>
      <c r="AB166" s="22">
        <f t="shared" si="34"/>
        <v>354.78119259837689</v>
      </c>
      <c r="AC166" s="22">
        <f t="shared" si="35"/>
        <v>123.62837711895541</v>
      </c>
      <c r="AD166" s="22">
        <f t="shared" si="36"/>
        <v>478.40956971733232</v>
      </c>
      <c r="AE166" s="22">
        <f t="shared" si="38"/>
        <v>143.52287091519969</v>
      </c>
    </row>
    <row r="167" spans="1:31" x14ac:dyDescent="0.2">
      <c r="A167" s="14">
        <v>45525</v>
      </c>
      <c r="B167" s="13">
        <v>467023.64464732748</v>
      </c>
      <c r="C167" s="13">
        <v>0</v>
      </c>
      <c r="D167" s="13">
        <v>0</v>
      </c>
      <c r="E167" s="13">
        <v>123.66111212665827</v>
      </c>
      <c r="F167" s="13">
        <v>0</v>
      </c>
      <c r="G167" s="13">
        <v>467147.30575945415</v>
      </c>
      <c r="H167" s="13">
        <v>518335.32238622865</v>
      </c>
      <c r="I167" s="13">
        <v>0</v>
      </c>
      <c r="J167" s="13">
        <v>0</v>
      </c>
      <c r="K167" s="13">
        <v>518335.32238622865</v>
      </c>
      <c r="L167" s="13">
        <v>56410.209623141927</v>
      </c>
      <c r="M167" s="13">
        <v>354.78119259837689</v>
      </c>
      <c r="N167" s="13">
        <v>0</v>
      </c>
      <c r="O167" s="13">
        <v>56764.990815740304</v>
      </c>
      <c r="P167" s="22">
        <f t="shared" si="40"/>
        <v>467147.30575945415</v>
      </c>
      <c r="Q167" s="22">
        <f t="shared" si="41"/>
        <v>461570.33157048834</v>
      </c>
      <c r="R167" s="22">
        <f t="shared" si="37"/>
        <v>5576.9741889658035</v>
      </c>
      <c r="S167" s="22">
        <f t="shared" si="39"/>
        <v>1673.0922566897409</v>
      </c>
      <c r="Y167" s="14">
        <v>45525</v>
      </c>
      <c r="Z167" s="13">
        <f t="shared" si="32"/>
        <v>2024</v>
      </c>
      <c r="AA167" s="22">
        <f t="shared" si="33"/>
        <v>0</v>
      </c>
      <c r="AB167" s="22">
        <f t="shared" si="34"/>
        <v>354.78119259837689</v>
      </c>
      <c r="AC167" s="22">
        <f t="shared" si="35"/>
        <v>123.66111212665827</v>
      </c>
      <c r="AD167" s="22">
        <f t="shared" si="36"/>
        <v>478.44230472503517</v>
      </c>
      <c r="AE167" s="22">
        <f t="shared" si="38"/>
        <v>143.53269141751053</v>
      </c>
    </row>
    <row r="168" spans="1:31" x14ac:dyDescent="0.2">
      <c r="A168" s="14">
        <v>45526</v>
      </c>
      <c r="B168" s="13">
        <v>467147.30575945415</v>
      </c>
      <c r="C168" s="13">
        <v>0</v>
      </c>
      <c r="D168" s="13">
        <v>0</v>
      </c>
      <c r="E168" s="13">
        <v>123.69385580211809</v>
      </c>
      <c r="F168" s="13">
        <v>0</v>
      </c>
      <c r="G168" s="13">
        <v>467270.99961525627</v>
      </c>
      <c r="H168" s="13">
        <v>518335.32238622865</v>
      </c>
      <c r="I168" s="13">
        <v>0</v>
      </c>
      <c r="J168" s="13">
        <v>0</v>
      </c>
      <c r="K168" s="13">
        <v>518335.32238622865</v>
      </c>
      <c r="L168" s="13">
        <v>56764.990815740304</v>
      </c>
      <c r="M168" s="13">
        <v>354.78119259837689</v>
      </c>
      <c r="N168" s="13">
        <v>0</v>
      </c>
      <c r="O168" s="13">
        <v>57119.772008338681</v>
      </c>
      <c r="P168" s="22">
        <f t="shared" si="40"/>
        <v>467270.99961525627</v>
      </c>
      <c r="Q168" s="22">
        <f t="shared" si="41"/>
        <v>461215.55037789</v>
      </c>
      <c r="R168" s="22">
        <f t="shared" si="37"/>
        <v>6055.4492373662652</v>
      </c>
      <c r="S168" s="22">
        <f t="shared" si="39"/>
        <v>1816.6347712098795</v>
      </c>
      <c r="Y168" s="14">
        <v>45526</v>
      </c>
      <c r="Z168" s="13">
        <f t="shared" si="32"/>
        <v>2024</v>
      </c>
      <c r="AA168" s="22">
        <f t="shared" si="33"/>
        <v>0</v>
      </c>
      <c r="AB168" s="22">
        <f t="shared" si="34"/>
        <v>354.78119259837689</v>
      </c>
      <c r="AC168" s="22">
        <f t="shared" si="35"/>
        <v>123.69385580211809</v>
      </c>
      <c r="AD168" s="22">
        <f t="shared" si="36"/>
        <v>478.47504840049498</v>
      </c>
      <c r="AE168" s="22">
        <f t="shared" si="38"/>
        <v>143.5425145201485</v>
      </c>
    </row>
    <row r="169" spans="1:31" x14ac:dyDescent="0.2">
      <c r="A169" s="14">
        <v>45527</v>
      </c>
      <c r="B169" s="13">
        <v>467270.99961525627</v>
      </c>
      <c r="C169" s="13">
        <v>0</v>
      </c>
      <c r="D169" s="13">
        <v>0</v>
      </c>
      <c r="E169" s="13">
        <v>123.72660814763002</v>
      </c>
      <c r="F169" s="13">
        <v>0</v>
      </c>
      <c r="G169" s="13">
        <v>467394.72622340388</v>
      </c>
      <c r="H169" s="13">
        <v>518335.32238622865</v>
      </c>
      <c r="I169" s="13">
        <v>0</v>
      </c>
      <c r="J169" s="13">
        <v>0</v>
      </c>
      <c r="K169" s="13">
        <v>518335.32238622865</v>
      </c>
      <c r="L169" s="13">
        <v>57119.772008338681</v>
      </c>
      <c r="M169" s="13">
        <v>354.78119259837689</v>
      </c>
      <c r="N169" s="13">
        <v>0</v>
      </c>
      <c r="O169" s="13">
        <v>57474.553200937058</v>
      </c>
      <c r="P169" s="22">
        <f t="shared" si="40"/>
        <v>467394.72622340388</v>
      </c>
      <c r="Q169" s="22">
        <f t="shared" si="41"/>
        <v>460860.7691852916</v>
      </c>
      <c r="R169" s="22">
        <f t="shared" si="37"/>
        <v>6533.9570381122758</v>
      </c>
      <c r="S169" s="22">
        <f t="shared" si="39"/>
        <v>1960.1871114336827</v>
      </c>
      <c r="Y169" s="14">
        <v>45527</v>
      </c>
      <c r="Z169" s="13">
        <f t="shared" si="32"/>
        <v>2024</v>
      </c>
      <c r="AA169" s="22">
        <f t="shared" si="33"/>
        <v>0</v>
      </c>
      <c r="AB169" s="22">
        <f t="shared" si="34"/>
        <v>354.78119259837689</v>
      </c>
      <c r="AC169" s="22">
        <f t="shared" si="35"/>
        <v>123.72660814763002</v>
      </c>
      <c r="AD169" s="22">
        <f t="shared" si="36"/>
        <v>478.50780074600692</v>
      </c>
      <c r="AE169" s="22">
        <f t="shared" si="38"/>
        <v>143.55234022380208</v>
      </c>
    </row>
    <row r="170" spans="1:31" x14ac:dyDescent="0.2">
      <c r="A170" s="14">
        <v>45528</v>
      </c>
      <c r="B170" s="13">
        <v>467394.72622340388</v>
      </c>
      <c r="C170" s="13">
        <v>0</v>
      </c>
      <c r="D170" s="13">
        <v>0</v>
      </c>
      <c r="E170" s="13">
        <v>123.75936916548972</v>
      </c>
      <c r="F170" s="13">
        <v>0</v>
      </c>
      <c r="G170" s="13">
        <v>467518.48559256934</v>
      </c>
      <c r="H170" s="13">
        <v>518335.32238622865</v>
      </c>
      <c r="I170" s="13">
        <v>0</v>
      </c>
      <c r="J170" s="13">
        <v>0</v>
      </c>
      <c r="K170" s="13">
        <v>518335.32238622865</v>
      </c>
      <c r="L170" s="13">
        <v>57474.553200937058</v>
      </c>
      <c r="M170" s="13">
        <v>354.78119259837689</v>
      </c>
      <c r="N170" s="13">
        <v>0</v>
      </c>
      <c r="O170" s="13">
        <v>57829.334393535435</v>
      </c>
      <c r="P170" s="22">
        <f t="shared" si="40"/>
        <v>467518.48559256934</v>
      </c>
      <c r="Q170" s="22">
        <f t="shared" si="41"/>
        <v>460505.9879926932</v>
      </c>
      <c r="R170" s="22">
        <f t="shared" si="37"/>
        <v>7012.4975998761365</v>
      </c>
      <c r="S170" s="22">
        <f t="shared" si="39"/>
        <v>2103.7492799628408</v>
      </c>
      <c r="Y170" s="14">
        <v>45528</v>
      </c>
      <c r="Z170" s="13">
        <f t="shared" si="32"/>
        <v>2024</v>
      </c>
      <c r="AA170" s="22">
        <f t="shared" si="33"/>
        <v>0</v>
      </c>
      <c r="AB170" s="22">
        <f t="shared" si="34"/>
        <v>354.78119259837689</v>
      </c>
      <c r="AC170" s="22">
        <f t="shared" si="35"/>
        <v>123.75936916548972</v>
      </c>
      <c r="AD170" s="22">
        <f t="shared" si="36"/>
        <v>478.54056176386661</v>
      </c>
      <c r="AE170" s="22">
        <f t="shared" si="38"/>
        <v>143.56216852915998</v>
      </c>
    </row>
    <row r="171" spans="1:31" x14ac:dyDescent="0.2">
      <c r="A171" s="14">
        <v>45529</v>
      </c>
      <c r="B171" s="13">
        <v>467518.48559256934</v>
      </c>
      <c r="C171" s="13">
        <v>0</v>
      </c>
      <c r="D171" s="13">
        <v>0</v>
      </c>
      <c r="E171" s="13">
        <v>123.79213885799352</v>
      </c>
      <c r="F171" s="13">
        <v>0</v>
      </c>
      <c r="G171" s="13">
        <v>467642.27773142734</v>
      </c>
      <c r="H171" s="13">
        <v>518335.32238622865</v>
      </c>
      <c r="I171" s="13">
        <v>0</v>
      </c>
      <c r="J171" s="13">
        <v>0</v>
      </c>
      <c r="K171" s="13">
        <v>518335.32238622865</v>
      </c>
      <c r="L171" s="13">
        <v>57829.334393535435</v>
      </c>
      <c r="M171" s="13">
        <v>354.78119259837689</v>
      </c>
      <c r="N171" s="13">
        <v>0</v>
      </c>
      <c r="O171" s="13">
        <v>58184.115586133812</v>
      </c>
      <c r="P171" s="22">
        <f t="shared" si="40"/>
        <v>467642.27773142734</v>
      </c>
      <c r="Q171" s="22">
        <f t="shared" si="41"/>
        <v>460151.20680009486</v>
      </c>
      <c r="R171" s="22">
        <f t="shared" si="37"/>
        <v>7491.0709313324769</v>
      </c>
      <c r="S171" s="22">
        <f t="shared" si="39"/>
        <v>2247.3212793997432</v>
      </c>
      <c r="Y171" s="14">
        <v>45529</v>
      </c>
      <c r="Z171" s="13">
        <f t="shared" si="32"/>
        <v>2024</v>
      </c>
      <c r="AA171" s="22">
        <f t="shared" si="33"/>
        <v>0</v>
      </c>
      <c r="AB171" s="22">
        <f t="shared" si="34"/>
        <v>354.78119259837689</v>
      </c>
      <c r="AC171" s="22">
        <f t="shared" si="35"/>
        <v>123.79213885799352</v>
      </c>
      <c r="AD171" s="22">
        <f t="shared" si="36"/>
        <v>478.5733314563704</v>
      </c>
      <c r="AE171" s="22">
        <f t="shared" si="38"/>
        <v>143.57199943691111</v>
      </c>
    </row>
    <row r="172" spans="1:31" x14ac:dyDescent="0.2">
      <c r="A172" s="14">
        <v>45530</v>
      </c>
      <c r="B172" s="13">
        <v>467642.27773142734</v>
      </c>
      <c r="C172" s="13">
        <v>0</v>
      </c>
      <c r="D172" s="13">
        <v>0</v>
      </c>
      <c r="E172" s="13">
        <v>123.82491722743833</v>
      </c>
      <c r="F172" s="13">
        <v>0</v>
      </c>
      <c r="G172" s="13">
        <v>467766.10264865478</v>
      </c>
      <c r="H172" s="13">
        <v>518335.32238622865</v>
      </c>
      <c r="I172" s="13">
        <v>0</v>
      </c>
      <c r="J172" s="13">
        <v>0</v>
      </c>
      <c r="K172" s="13">
        <v>518335.32238622865</v>
      </c>
      <c r="L172" s="13">
        <v>58184.115586133812</v>
      </c>
      <c r="M172" s="13">
        <v>354.78119259837689</v>
      </c>
      <c r="N172" s="13">
        <v>0</v>
      </c>
      <c r="O172" s="13">
        <v>58538.896778732189</v>
      </c>
      <c r="P172" s="22">
        <f t="shared" si="40"/>
        <v>467766.10264865478</v>
      </c>
      <c r="Q172" s="22">
        <f t="shared" si="41"/>
        <v>459796.42560749647</v>
      </c>
      <c r="R172" s="22">
        <f t="shared" si="37"/>
        <v>7969.6770411583129</v>
      </c>
      <c r="S172" s="22">
        <f t="shared" si="39"/>
        <v>2390.9031123474938</v>
      </c>
      <c r="Y172" s="14">
        <v>45530</v>
      </c>
      <c r="Z172" s="13">
        <f t="shared" si="32"/>
        <v>2024</v>
      </c>
      <c r="AA172" s="22">
        <f t="shared" si="33"/>
        <v>0</v>
      </c>
      <c r="AB172" s="22">
        <f t="shared" si="34"/>
        <v>354.78119259837689</v>
      </c>
      <c r="AC172" s="22">
        <f t="shared" si="35"/>
        <v>123.82491722743833</v>
      </c>
      <c r="AD172" s="22">
        <f t="shared" si="36"/>
        <v>478.60610982581522</v>
      </c>
      <c r="AE172" s="22">
        <f t="shared" si="38"/>
        <v>143.58183294774457</v>
      </c>
    </row>
    <row r="173" spans="1:31" x14ac:dyDescent="0.2">
      <c r="A173" s="14">
        <v>45531</v>
      </c>
      <c r="B173" s="13">
        <v>467766.10264865478</v>
      </c>
      <c r="C173" s="13">
        <v>0</v>
      </c>
      <c r="D173" s="13">
        <v>0</v>
      </c>
      <c r="E173" s="13">
        <v>123.85770427612171</v>
      </c>
      <c r="F173" s="13">
        <v>0</v>
      </c>
      <c r="G173" s="13">
        <v>467889.96035293088</v>
      </c>
      <c r="H173" s="13">
        <v>518335.32238622865</v>
      </c>
      <c r="I173" s="13">
        <v>0</v>
      </c>
      <c r="J173" s="13">
        <v>0</v>
      </c>
      <c r="K173" s="13">
        <v>518335.32238622865</v>
      </c>
      <c r="L173" s="13">
        <v>58538.896778732189</v>
      </c>
      <c r="M173" s="13">
        <v>354.78119259837689</v>
      </c>
      <c r="N173" s="13">
        <v>0</v>
      </c>
      <c r="O173" s="13">
        <v>58893.677971330566</v>
      </c>
      <c r="P173" s="22">
        <f t="shared" si="40"/>
        <v>467889.96035293088</v>
      </c>
      <c r="Q173" s="22">
        <f t="shared" si="41"/>
        <v>459441.64441489807</v>
      </c>
      <c r="R173" s="22">
        <f t="shared" si="37"/>
        <v>8448.3159380328143</v>
      </c>
      <c r="S173" s="22">
        <f t="shared" si="39"/>
        <v>2534.4947814098441</v>
      </c>
      <c r="Y173" s="14">
        <v>45531</v>
      </c>
      <c r="Z173" s="13">
        <f t="shared" si="32"/>
        <v>2024</v>
      </c>
      <c r="AA173" s="22">
        <f t="shared" si="33"/>
        <v>0</v>
      </c>
      <c r="AB173" s="22">
        <f t="shared" si="34"/>
        <v>354.78119259837689</v>
      </c>
      <c r="AC173" s="22">
        <f t="shared" si="35"/>
        <v>123.85770427612171</v>
      </c>
      <c r="AD173" s="22">
        <f t="shared" si="36"/>
        <v>478.63889687449858</v>
      </c>
      <c r="AE173" s="22">
        <f t="shared" si="38"/>
        <v>143.59166906234958</v>
      </c>
    </row>
    <row r="174" spans="1:31" x14ac:dyDescent="0.2">
      <c r="A174" s="14">
        <v>45532</v>
      </c>
      <c r="B174" s="13">
        <v>467889.96035293088</v>
      </c>
      <c r="C174" s="13">
        <v>0</v>
      </c>
      <c r="D174" s="13">
        <v>0</v>
      </c>
      <c r="E174" s="13">
        <v>123.89050000634175</v>
      </c>
      <c r="F174" s="13">
        <v>0</v>
      </c>
      <c r="G174" s="13">
        <v>468013.8508529372</v>
      </c>
      <c r="H174" s="13">
        <v>518335.32238622865</v>
      </c>
      <c r="I174" s="13">
        <v>0</v>
      </c>
      <c r="J174" s="13">
        <v>0</v>
      </c>
      <c r="K174" s="13">
        <v>518335.32238622865</v>
      </c>
      <c r="L174" s="13">
        <v>58893.677971330566</v>
      </c>
      <c r="M174" s="13">
        <v>354.78119259837689</v>
      </c>
      <c r="N174" s="13">
        <v>0</v>
      </c>
      <c r="O174" s="13">
        <v>59248.459163928943</v>
      </c>
      <c r="P174" s="22">
        <f t="shared" si="40"/>
        <v>468013.8508529372</v>
      </c>
      <c r="Q174" s="22">
        <f t="shared" si="41"/>
        <v>459086.86322229973</v>
      </c>
      <c r="R174" s="22">
        <f t="shared" si="37"/>
        <v>8926.987630637479</v>
      </c>
      <c r="S174" s="22">
        <f t="shared" si="39"/>
        <v>2678.0962891912436</v>
      </c>
      <c r="Y174" s="14">
        <v>45532</v>
      </c>
      <c r="Z174" s="13">
        <f t="shared" si="32"/>
        <v>2024</v>
      </c>
      <c r="AA174" s="22">
        <f t="shared" si="33"/>
        <v>0</v>
      </c>
      <c r="AB174" s="22">
        <f t="shared" si="34"/>
        <v>354.78119259837689</v>
      </c>
      <c r="AC174" s="22">
        <f t="shared" si="35"/>
        <v>123.89050000634175</v>
      </c>
      <c r="AD174" s="22">
        <f t="shared" si="36"/>
        <v>478.67169260471866</v>
      </c>
      <c r="AE174" s="22">
        <f t="shared" si="38"/>
        <v>143.60150778141559</v>
      </c>
    </row>
    <row r="175" spans="1:31" x14ac:dyDescent="0.2">
      <c r="A175" s="14">
        <v>45533</v>
      </c>
      <c r="B175" s="13">
        <v>468013.8508529372</v>
      </c>
      <c r="C175" s="13">
        <v>0</v>
      </c>
      <c r="D175" s="13">
        <v>0</v>
      </c>
      <c r="E175" s="13">
        <v>123.92330442039723</v>
      </c>
      <c r="F175" s="13">
        <v>0</v>
      </c>
      <c r="G175" s="13">
        <v>468137.77415735758</v>
      </c>
      <c r="H175" s="13">
        <v>518335.32238622865</v>
      </c>
      <c r="I175" s="13">
        <v>0</v>
      </c>
      <c r="J175" s="13">
        <v>0</v>
      </c>
      <c r="K175" s="13">
        <v>518335.32238622865</v>
      </c>
      <c r="L175" s="13">
        <v>59248.459163928943</v>
      </c>
      <c r="M175" s="13">
        <v>354.78119259837689</v>
      </c>
      <c r="N175" s="13">
        <v>0</v>
      </c>
      <c r="O175" s="13">
        <v>59603.24035652732</v>
      </c>
      <c r="P175" s="22">
        <f t="shared" si="40"/>
        <v>468137.77415735758</v>
      </c>
      <c r="Q175" s="22">
        <f t="shared" si="41"/>
        <v>458732.08202970133</v>
      </c>
      <c r="R175" s="22">
        <f t="shared" si="37"/>
        <v>9405.6921276562498</v>
      </c>
      <c r="S175" s="22">
        <f t="shared" si="39"/>
        <v>2821.7076382968748</v>
      </c>
      <c r="Y175" s="14">
        <v>45533</v>
      </c>
      <c r="Z175" s="13">
        <f t="shared" si="32"/>
        <v>2024</v>
      </c>
      <c r="AA175" s="22">
        <f t="shared" si="33"/>
        <v>0</v>
      </c>
      <c r="AB175" s="22">
        <f t="shared" si="34"/>
        <v>354.78119259837689</v>
      </c>
      <c r="AC175" s="22">
        <f t="shared" si="35"/>
        <v>123.92330442039723</v>
      </c>
      <c r="AD175" s="22">
        <f t="shared" si="36"/>
        <v>478.70449701877413</v>
      </c>
      <c r="AE175" s="22">
        <f t="shared" si="38"/>
        <v>143.61134910563223</v>
      </c>
    </row>
    <row r="176" spans="1:31" x14ac:dyDescent="0.2">
      <c r="A176" s="14">
        <v>45534</v>
      </c>
      <c r="B176" s="13">
        <v>468137.77415735758</v>
      </c>
      <c r="C176" s="13">
        <v>0</v>
      </c>
      <c r="D176" s="13">
        <v>0</v>
      </c>
      <c r="E176" s="13">
        <v>123.9561175205875</v>
      </c>
      <c r="F176" s="13">
        <v>0</v>
      </c>
      <c r="G176" s="13">
        <v>468261.73027487815</v>
      </c>
      <c r="H176" s="13">
        <v>518335.32238622865</v>
      </c>
      <c r="I176" s="13">
        <v>0</v>
      </c>
      <c r="J176" s="13">
        <v>0</v>
      </c>
      <c r="K176" s="13">
        <v>518335.32238622865</v>
      </c>
      <c r="L176" s="13">
        <v>59603.24035652732</v>
      </c>
      <c r="M176" s="13">
        <v>354.78119259837689</v>
      </c>
      <c r="N176" s="13">
        <v>0</v>
      </c>
      <c r="O176" s="13">
        <v>59958.021549125697</v>
      </c>
      <c r="P176" s="22">
        <f t="shared" si="40"/>
        <v>468261.73027487815</v>
      </c>
      <c r="Q176" s="22">
        <f t="shared" si="41"/>
        <v>458377.30083710293</v>
      </c>
      <c r="R176" s="22">
        <f t="shared" si="37"/>
        <v>9884.4294377752231</v>
      </c>
      <c r="S176" s="22">
        <f t="shared" si="39"/>
        <v>2965.328831332567</v>
      </c>
      <c r="Y176" s="14">
        <v>45534</v>
      </c>
      <c r="Z176" s="13">
        <f t="shared" si="32"/>
        <v>2024</v>
      </c>
      <c r="AA176" s="22">
        <f t="shared" si="33"/>
        <v>0</v>
      </c>
      <c r="AB176" s="22">
        <f t="shared" si="34"/>
        <v>354.78119259837689</v>
      </c>
      <c r="AC176" s="22">
        <f t="shared" si="35"/>
        <v>123.9561175205875</v>
      </c>
      <c r="AD176" s="22">
        <f t="shared" si="36"/>
        <v>478.73731011896439</v>
      </c>
      <c r="AE176" s="22">
        <f t="shared" si="38"/>
        <v>143.62119303568932</v>
      </c>
    </row>
    <row r="177" spans="1:31" x14ac:dyDescent="0.2">
      <c r="A177" s="14">
        <v>45535</v>
      </c>
      <c r="B177" s="13">
        <v>468261.73027487815</v>
      </c>
      <c r="C177" s="13">
        <v>0</v>
      </c>
      <c r="D177" s="13">
        <v>0</v>
      </c>
      <c r="E177" s="13">
        <v>123.98893930921251</v>
      </c>
      <c r="F177" s="13">
        <v>0</v>
      </c>
      <c r="G177" s="13">
        <v>468385.71921418735</v>
      </c>
      <c r="H177" s="13">
        <v>518335.32238622865</v>
      </c>
      <c r="I177" s="13">
        <v>0</v>
      </c>
      <c r="J177" s="13">
        <v>0</v>
      </c>
      <c r="K177" s="13">
        <v>518335.32238622865</v>
      </c>
      <c r="L177" s="13">
        <v>59958.021549125697</v>
      </c>
      <c r="M177" s="13">
        <v>354.78119259837689</v>
      </c>
      <c r="N177" s="13">
        <v>0</v>
      </c>
      <c r="O177" s="13">
        <v>60312.802741724074</v>
      </c>
      <c r="P177" s="22">
        <f t="shared" si="40"/>
        <v>468385.71921418735</v>
      </c>
      <c r="Q177" s="22">
        <f t="shared" si="41"/>
        <v>458022.51964450459</v>
      </c>
      <c r="R177" s="22">
        <f t="shared" si="37"/>
        <v>10363.199569682765</v>
      </c>
      <c r="S177" s="22">
        <f t="shared" si="39"/>
        <v>3108.9598709048296</v>
      </c>
      <c r="Y177" s="14">
        <v>45535</v>
      </c>
      <c r="Z177" s="13">
        <f t="shared" si="32"/>
        <v>2024</v>
      </c>
      <c r="AA177" s="22">
        <f t="shared" si="33"/>
        <v>0</v>
      </c>
      <c r="AB177" s="22">
        <f t="shared" si="34"/>
        <v>354.78119259837689</v>
      </c>
      <c r="AC177" s="22">
        <f t="shared" si="35"/>
        <v>123.98893930921251</v>
      </c>
      <c r="AD177" s="22">
        <f t="shared" si="36"/>
        <v>478.77013190758942</v>
      </c>
      <c r="AE177" s="22">
        <f t="shared" si="38"/>
        <v>143.63103957227682</v>
      </c>
    </row>
    <row r="178" spans="1:31" x14ac:dyDescent="0.2">
      <c r="A178" s="14">
        <v>45536</v>
      </c>
      <c r="B178" s="13">
        <v>468385.71921418735</v>
      </c>
      <c r="C178" s="13">
        <v>0</v>
      </c>
      <c r="D178" s="13">
        <v>0</v>
      </c>
      <c r="E178" s="13">
        <v>124.02176978857284</v>
      </c>
      <c r="F178" s="13">
        <v>0</v>
      </c>
      <c r="G178" s="13">
        <v>468509.74098397593</v>
      </c>
      <c r="H178" s="13">
        <v>518335.32238622865</v>
      </c>
      <c r="I178" s="13">
        <v>0</v>
      </c>
      <c r="J178" s="13">
        <v>0</v>
      </c>
      <c r="K178" s="13">
        <v>518335.32238622865</v>
      </c>
      <c r="L178" s="13">
        <v>60312.802741724074</v>
      </c>
      <c r="M178" s="13">
        <v>354.78119259837689</v>
      </c>
      <c r="N178" s="13">
        <v>0</v>
      </c>
      <c r="O178" s="13">
        <v>60667.583934322451</v>
      </c>
      <c r="P178" s="22">
        <f t="shared" si="40"/>
        <v>468509.74098397593</v>
      </c>
      <c r="Q178" s="22">
        <f t="shared" si="41"/>
        <v>457667.73845190619</v>
      </c>
      <c r="R178" s="22">
        <f t="shared" si="37"/>
        <v>10842.002532069746</v>
      </c>
      <c r="S178" s="22">
        <f t="shared" si="39"/>
        <v>3252.6007596209238</v>
      </c>
      <c r="Y178" s="14">
        <v>45536</v>
      </c>
      <c r="Z178" s="13">
        <f t="shared" si="32"/>
        <v>2024</v>
      </c>
      <c r="AA178" s="22">
        <f t="shared" si="33"/>
        <v>0</v>
      </c>
      <c r="AB178" s="22">
        <f t="shared" si="34"/>
        <v>354.78119259837689</v>
      </c>
      <c r="AC178" s="22">
        <f t="shared" si="35"/>
        <v>124.02176978857284</v>
      </c>
      <c r="AD178" s="22">
        <f t="shared" si="36"/>
        <v>478.80296238694973</v>
      </c>
      <c r="AE178" s="22">
        <f t="shared" si="38"/>
        <v>143.6408887160849</v>
      </c>
    </row>
    <row r="179" spans="1:31" x14ac:dyDescent="0.2">
      <c r="A179" s="14">
        <v>45537</v>
      </c>
      <c r="B179" s="13">
        <v>468509.74098397593</v>
      </c>
      <c r="C179" s="13">
        <v>0</v>
      </c>
      <c r="D179" s="13">
        <v>0</v>
      </c>
      <c r="E179" s="13">
        <v>124.05460896096967</v>
      </c>
      <c r="F179" s="13">
        <v>0</v>
      </c>
      <c r="G179" s="13">
        <v>468633.79559293692</v>
      </c>
      <c r="H179" s="13">
        <v>518335.32238622865</v>
      </c>
      <c r="I179" s="13">
        <v>0</v>
      </c>
      <c r="J179" s="13">
        <v>0</v>
      </c>
      <c r="K179" s="13">
        <v>518335.32238622865</v>
      </c>
      <c r="L179" s="13">
        <v>60667.583934322451</v>
      </c>
      <c r="M179" s="13">
        <v>354.78119259837689</v>
      </c>
      <c r="N179" s="13">
        <v>0</v>
      </c>
      <c r="O179" s="13">
        <v>61022.365126920828</v>
      </c>
      <c r="P179" s="22">
        <f t="shared" si="40"/>
        <v>468633.79559293692</v>
      </c>
      <c r="Q179" s="22">
        <f t="shared" si="41"/>
        <v>457312.95725930785</v>
      </c>
      <c r="R179" s="22">
        <f t="shared" si="37"/>
        <v>11320.838333629072</v>
      </c>
      <c r="S179" s="22">
        <f t="shared" si="39"/>
        <v>3396.2515000887215</v>
      </c>
      <c r="Y179" s="14">
        <v>45537</v>
      </c>
      <c r="Z179" s="13">
        <f t="shared" si="32"/>
        <v>2024</v>
      </c>
      <c r="AA179" s="22">
        <f t="shared" si="33"/>
        <v>0</v>
      </c>
      <c r="AB179" s="22">
        <f t="shared" si="34"/>
        <v>354.78119259837689</v>
      </c>
      <c r="AC179" s="22">
        <f t="shared" si="35"/>
        <v>124.05460896096967</v>
      </c>
      <c r="AD179" s="22">
        <f t="shared" si="36"/>
        <v>478.83580155934658</v>
      </c>
      <c r="AE179" s="22">
        <f t="shared" si="38"/>
        <v>143.65074046780396</v>
      </c>
    </row>
    <row r="180" spans="1:31" x14ac:dyDescent="0.2">
      <c r="A180" s="14">
        <v>45538</v>
      </c>
      <c r="B180" s="13">
        <v>468633.79559293692</v>
      </c>
      <c r="C180" s="13">
        <v>0</v>
      </c>
      <c r="D180" s="13">
        <v>0</v>
      </c>
      <c r="E180" s="13">
        <v>124.0874568287048</v>
      </c>
      <c r="F180" s="13">
        <v>0</v>
      </c>
      <c r="G180" s="13">
        <v>468757.8830497656</v>
      </c>
      <c r="H180" s="13">
        <v>518335.32238622865</v>
      </c>
      <c r="I180" s="13">
        <v>0</v>
      </c>
      <c r="J180" s="13">
        <v>0</v>
      </c>
      <c r="K180" s="13">
        <v>518335.32238622865</v>
      </c>
      <c r="L180" s="13">
        <v>61022.365126920828</v>
      </c>
      <c r="M180" s="13">
        <v>354.78119259837689</v>
      </c>
      <c r="N180" s="13">
        <v>0</v>
      </c>
      <c r="O180" s="13">
        <v>61377.146319519205</v>
      </c>
      <c r="P180" s="22">
        <f t="shared" si="40"/>
        <v>468757.8830497656</v>
      </c>
      <c r="Q180" s="22">
        <f t="shared" si="41"/>
        <v>456958.17606670945</v>
      </c>
      <c r="R180" s="22">
        <f t="shared" si="37"/>
        <v>11799.706983056152</v>
      </c>
      <c r="S180" s="22">
        <f t="shared" si="39"/>
        <v>3539.9120949168455</v>
      </c>
      <c r="Y180" s="14">
        <v>45538</v>
      </c>
      <c r="Z180" s="13">
        <f t="shared" si="32"/>
        <v>2024</v>
      </c>
      <c r="AA180" s="22">
        <f t="shared" si="33"/>
        <v>0</v>
      </c>
      <c r="AB180" s="22">
        <f t="shared" si="34"/>
        <v>354.78119259837689</v>
      </c>
      <c r="AC180" s="22">
        <f t="shared" si="35"/>
        <v>124.0874568287048</v>
      </c>
      <c r="AD180" s="22">
        <f t="shared" si="36"/>
        <v>478.86864942708166</v>
      </c>
      <c r="AE180" s="22">
        <f t="shared" si="38"/>
        <v>143.66059482812449</v>
      </c>
    </row>
    <row r="181" spans="1:31" x14ac:dyDescent="0.2">
      <c r="A181" s="14">
        <v>45539</v>
      </c>
      <c r="B181" s="13">
        <v>468757.8830497656</v>
      </c>
      <c r="C181" s="13">
        <v>0</v>
      </c>
      <c r="D181" s="13">
        <v>0</v>
      </c>
      <c r="E181" s="13">
        <v>124.12031339408061</v>
      </c>
      <c r="F181" s="13">
        <v>0</v>
      </c>
      <c r="G181" s="13">
        <v>468882.00336315966</v>
      </c>
      <c r="H181" s="13">
        <v>518335.32238622865</v>
      </c>
      <c r="I181" s="13">
        <v>0</v>
      </c>
      <c r="J181" s="13">
        <v>0</v>
      </c>
      <c r="K181" s="13">
        <v>518335.32238622865</v>
      </c>
      <c r="L181" s="13">
        <v>61377.146319519205</v>
      </c>
      <c r="M181" s="13">
        <v>354.78119259837689</v>
      </c>
      <c r="N181" s="13">
        <v>0</v>
      </c>
      <c r="O181" s="13">
        <v>61731.927512117582</v>
      </c>
      <c r="P181" s="22">
        <f t="shared" si="40"/>
        <v>468882.00336315966</v>
      </c>
      <c r="Q181" s="22">
        <f t="shared" si="41"/>
        <v>456603.39487411105</v>
      </c>
      <c r="R181" s="22">
        <f t="shared" si="37"/>
        <v>12278.608489048609</v>
      </c>
      <c r="S181" s="22">
        <f t="shared" si="39"/>
        <v>3683.5825467145823</v>
      </c>
      <c r="Y181" s="14">
        <v>45539</v>
      </c>
      <c r="Z181" s="13">
        <f t="shared" si="32"/>
        <v>2024</v>
      </c>
      <c r="AA181" s="22">
        <f t="shared" si="33"/>
        <v>0</v>
      </c>
      <c r="AB181" s="22">
        <f t="shared" si="34"/>
        <v>354.78119259837689</v>
      </c>
      <c r="AC181" s="22">
        <f t="shared" si="35"/>
        <v>124.12031339408061</v>
      </c>
      <c r="AD181" s="22">
        <f t="shared" si="36"/>
        <v>478.90150599245749</v>
      </c>
      <c r="AE181" s="22">
        <f t="shared" si="38"/>
        <v>143.67045179773723</v>
      </c>
    </row>
    <row r="182" spans="1:31" x14ac:dyDescent="0.2">
      <c r="A182" s="14">
        <v>45540</v>
      </c>
      <c r="B182" s="13">
        <v>468882.00336315966</v>
      </c>
      <c r="C182" s="13">
        <v>0</v>
      </c>
      <c r="D182" s="13">
        <v>0</v>
      </c>
      <c r="E182" s="13">
        <v>124.15317865940013</v>
      </c>
      <c r="F182" s="13">
        <v>0</v>
      </c>
      <c r="G182" s="13">
        <v>469006.15654181904</v>
      </c>
      <c r="H182" s="13">
        <v>518335.32238622865</v>
      </c>
      <c r="I182" s="13">
        <v>0</v>
      </c>
      <c r="J182" s="13">
        <v>0</v>
      </c>
      <c r="K182" s="13">
        <v>518335.32238622865</v>
      </c>
      <c r="L182" s="13">
        <v>61731.927512117582</v>
      </c>
      <c r="M182" s="13">
        <v>354.78119259837689</v>
      </c>
      <c r="N182" s="13">
        <v>0</v>
      </c>
      <c r="O182" s="13">
        <v>62086.708704715958</v>
      </c>
      <c r="P182" s="22">
        <f t="shared" si="40"/>
        <v>469006.15654181904</v>
      </c>
      <c r="Q182" s="22">
        <f t="shared" si="41"/>
        <v>456248.61368151271</v>
      </c>
      <c r="R182" s="22">
        <f t="shared" si="37"/>
        <v>12757.542860306334</v>
      </c>
      <c r="S182" s="22">
        <f t="shared" si="39"/>
        <v>3827.2628580918999</v>
      </c>
      <c r="Y182" s="14">
        <v>45540</v>
      </c>
      <c r="Z182" s="13">
        <f t="shared" si="32"/>
        <v>2024</v>
      </c>
      <c r="AA182" s="22">
        <f t="shared" si="33"/>
        <v>0</v>
      </c>
      <c r="AB182" s="22">
        <f t="shared" si="34"/>
        <v>354.78119259837689</v>
      </c>
      <c r="AC182" s="22">
        <f t="shared" si="35"/>
        <v>124.15317865940013</v>
      </c>
      <c r="AD182" s="22">
        <f t="shared" si="36"/>
        <v>478.934371257777</v>
      </c>
      <c r="AE182" s="22">
        <f t="shared" si="38"/>
        <v>143.68031137733308</v>
      </c>
    </row>
    <row r="183" spans="1:31" x14ac:dyDescent="0.2">
      <c r="A183" s="14">
        <v>45541</v>
      </c>
      <c r="B183" s="13">
        <v>469006.15654181904</v>
      </c>
      <c r="C183" s="13">
        <v>0</v>
      </c>
      <c r="D183" s="13">
        <v>0</v>
      </c>
      <c r="E183" s="13">
        <v>124.18605262696695</v>
      </c>
      <c r="F183" s="13">
        <v>0</v>
      </c>
      <c r="G183" s="13">
        <v>469130.34259444603</v>
      </c>
      <c r="H183" s="13">
        <v>518335.32238622865</v>
      </c>
      <c r="I183" s="13">
        <v>0</v>
      </c>
      <c r="J183" s="13">
        <v>0</v>
      </c>
      <c r="K183" s="13">
        <v>518335.32238622865</v>
      </c>
      <c r="L183" s="13">
        <v>62086.708704715958</v>
      </c>
      <c r="M183" s="13">
        <v>354.78119259837689</v>
      </c>
      <c r="N183" s="13">
        <v>0</v>
      </c>
      <c r="O183" s="13">
        <v>62441.489897314335</v>
      </c>
      <c r="P183" s="22">
        <f t="shared" si="40"/>
        <v>469130.34259444603</v>
      </c>
      <c r="Q183" s="22">
        <f t="shared" si="41"/>
        <v>455893.83248891431</v>
      </c>
      <c r="R183" s="22">
        <f t="shared" si="37"/>
        <v>13236.510105531721</v>
      </c>
      <c r="S183" s="22">
        <f t="shared" si="39"/>
        <v>3970.953031659516</v>
      </c>
      <c r="Y183" s="14">
        <v>45541</v>
      </c>
      <c r="Z183" s="13">
        <f t="shared" si="32"/>
        <v>2024</v>
      </c>
      <c r="AA183" s="22">
        <f t="shared" si="33"/>
        <v>0</v>
      </c>
      <c r="AB183" s="22">
        <f t="shared" si="34"/>
        <v>354.78119259837689</v>
      </c>
      <c r="AC183" s="22">
        <f t="shared" si="35"/>
        <v>124.18605262696695</v>
      </c>
      <c r="AD183" s="22">
        <f t="shared" si="36"/>
        <v>478.96724522534385</v>
      </c>
      <c r="AE183" s="22">
        <f t="shared" si="38"/>
        <v>143.69017356760315</v>
      </c>
    </row>
    <row r="184" spans="1:31" x14ac:dyDescent="0.2">
      <c r="A184" s="14">
        <v>45542</v>
      </c>
      <c r="B184" s="13">
        <v>469130.34259444603</v>
      </c>
      <c r="C184" s="13">
        <v>0</v>
      </c>
      <c r="D184" s="13">
        <v>0</v>
      </c>
      <c r="E184" s="13">
        <v>124.21893529908535</v>
      </c>
      <c r="F184" s="13">
        <v>0</v>
      </c>
      <c r="G184" s="13">
        <v>469254.56152974511</v>
      </c>
      <c r="H184" s="13">
        <v>518335.32238622865</v>
      </c>
      <c r="I184" s="13">
        <v>0</v>
      </c>
      <c r="J184" s="13">
        <v>0</v>
      </c>
      <c r="K184" s="13">
        <v>518335.32238622865</v>
      </c>
      <c r="L184" s="13">
        <v>62441.489897314335</v>
      </c>
      <c r="M184" s="13">
        <v>354.78119259837689</v>
      </c>
      <c r="N184" s="13">
        <v>0</v>
      </c>
      <c r="O184" s="13">
        <v>62796.271089912712</v>
      </c>
      <c r="P184" s="22">
        <f t="shared" si="40"/>
        <v>469254.56152974511</v>
      </c>
      <c r="Q184" s="22">
        <f t="shared" si="41"/>
        <v>455539.05129631597</v>
      </c>
      <c r="R184" s="22">
        <f t="shared" si="37"/>
        <v>13715.510233429144</v>
      </c>
      <c r="S184" s="22">
        <f t="shared" si="39"/>
        <v>4114.6530700287431</v>
      </c>
      <c r="Y184" s="14">
        <v>45542</v>
      </c>
      <c r="Z184" s="13">
        <f t="shared" si="32"/>
        <v>2024</v>
      </c>
      <c r="AA184" s="22">
        <f t="shared" si="33"/>
        <v>0</v>
      </c>
      <c r="AB184" s="22">
        <f t="shared" si="34"/>
        <v>354.78119259837689</v>
      </c>
      <c r="AC184" s="22">
        <f t="shared" si="35"/>
        <v>124.21893529908535</v>
      </c>
      <c r="AD184" s="22">
        <f t="shared" si="36"/>
        <v>479.00012789746222</v>
      </c>
      <c r="AE184" s="22">
        <f t="shared" si="38"/>
        <v>143.70003836923865</v>
      </c>
    </row>
    <row r="185" spans="1:31" x14ac:dyDescent="0.2">
      <c r="A185" s="14">
        <v>45543</v>
      </c>
      <c r="B185" s="13">
        <v>469254.56152974511</v>
      </c>
      <c r="C185" s="13">
        <v>0</v>
      </c>
      <c r="D185" s="13">
        <v>0</v>
      </c>
      <c r="E185" s="13">
        <v>124.25182667806011</v>
      </c>
      <c r="F185" s="13">
        <v>0</v>
      </c>
      <c r="G185" s="13">
        <v>469378.81335642317</v>
      </c>
      <c r="H185" s="13">
        <v>518335.32238622865</v>
      </c>
      <c r="I185" s="13">
        <v>0</v>
      </c>
      <c r="J185" s="13">
        <v>0</v>
      </c>
      <c r="K185" s="13">
        <v>518335.32238622865</v>
      </c>
      <c r="L185" s="13">
        <v>62796.271089912712</v>
      </c>
      <c r="M185" s="13">
        <v>354.78119259837689</v>
      </c>
      <c r="N185" s="13">
        <v>0</v>
      </c>
      <c r="O185" s="13">
        <v>63151.052282511089</v>
      </c>
      <c r="P185" s="22">
        <f t="shared" si="40"/>
        <v>469378.81335642317</v>
      </c>
      <c r="Q185" s="22">
        <f t="shared" si="41"/>
        <v>455184.27010371757</v>
      </c>
      <c r="R185" s="22">
        <f t="shared" si="37"/>
        <v>14194.543252705596</v>
      </c>
      <c r="S185" s="22">
        <f t="shared" si="39"/>
        <v>4258.3629758116786</v>
      </c>
      <c r="Y185" s="14">
        <v>45543</v>
      </c>
      <c r="Z185" s="13">
        <f t="shared" si="32"/>
        <v>2024</v>
      </c>
      <c r="AA185" s="22">
        <f t="shared" si="33"/>
        <v>0</v>
      </c>
      <c r="AB185" s="22">
        <f t="shared" si="34"/>
        <v>354.78119259837689</v>
      </c>
      <c r="AC185" s="22">
        <f t="shared" si="35"/>
        <v>124.25182667806011</v>
      </c>
      <c r="AD185" s="22">
        <f t="shared" si="36"/>
        <v>479.03301927643702</v>
      </c>
      <c r="AE185" s="22">
        <f t="shared" si="38"/>
        <v>143.70990578293109</v>
      </c>
    </row>
    <row r="186" spans="1:31" x14ac:dyDescent="0.2">
      <c r="A186" s="14">
        <v>45544</v>
      </c>
      <c r="B186" s="13">
        <v>469378.81335642317</v>
      </c>
      <c r="C186" s="13">
        <v>0</v>
      </c>
      <c r="D186" s="13">
        <v>0</v>
      </c>
      <c r="E186" s="13">
        <v>124.28472676619671</v>
      </c>
      <c r="F186" s="13">
        <v>0</v>
      </c>
      <c r="G186" s="13">
        <v>469503.09808318934</v>
      </c>
      <c r="H186" s="13">
        <v>518335.32238622865</v>
      </c>
      <c r="I186" s="13">
        <v>0</v>
      </c>
      <c r="J186" s="13">
        <v>0</v>
      </c>
      <c r="K186" s="13">
        <v>518335.32238622865</v>
      </c>
      <c r="L186" s="13">
        <v>63151.052282511089</v>
      </c>
      <c r="M186" s="13">
        <v>354.78119259837689</v>
      </c>
      <c r="N186" s="13">
        <v>0</v>
      </c>
      <c r="O186" s="13">
        <v>63505.833475109466</v>
      </c>
      <c r="P186" s="22">
        <f t="shared" si="40"/>
        <v>469503.09808318934</v>
      </c>
      <c r="Q186" s="22">
        <f t="shared" si="41"/>
        <v>454829.48891111917</v>
      </c>
      <c r="R186" s="22">
        <f t="shared" si="37"/>
        <v>14673.609172070166</v>
      </c>
      <c r="S186" s="22">
        <f t="shared" si="39"/>
        <v>4402.0827516210493</v>
      </c>
      <c r="Y186" s="14">
        <v>45544</v>
      </c>
      <c r="Z186" s="13">
        <f t="shared" si="32"/>
        <v>2024</v>
      </c>
      <c r="AA186" s="22">
        <f t="shared" si="33"/>
        <v>0</v>
      </c>
      <c r="AB186" s="22">
        <f t="shared" si="34"/>
        <v>354.78119259837689</v>
      </c>
      <c r="AC186" s="22">
        <f t="shared" si="35"/>
        <v>124.28472676619671</v>
      </c>
      <c r="AD186" s="22">
        <f t="shared" si="36"/>
        <v>479.06591936457357</v>
      </c>
      <c r="AE186" s="22">
        <f t="shared" si="38"/>
        <v>143.71977580937207</v>
      </c>
    </row>
    <row r="187" spans="1:31" x14ac:dyDescent="0.2">
      <c r="A187" s="14">
        <v>45545</v>
      </c>
      <c r="B187" s="13">
        <v>469503.09808318934</v>
      </c>
      <c r="C187" s="13">
        <v>0</v>
      </c>
      <c r="D187" s="13">
        <v>0</v>
      </c>
      <c r="E187" s="13">
        <v>124.31763556580123</v>
      </c>
      <c r="F187" s="13">
        <v>0</v>
      </c>
      <c r="G187" s="13">
        <v>469627.41571875516</v>
      </c>
      <c r="H187" s="13">
        <v>518335.32238622865</v>
      </c>
      <c r="I187" s="13">
        <v>0</v>
      </c>
      <c r="J187" s="13">
        <v>0</v>
      </c>
      <c r="K187" s="13">
        <v>518335.32238622865</v>
      </c>
      <c r="L187" s="13">
        <v>63505.833475109466</v>
      </c>
      <c r="M187" s="13">
        <v>354.78119259837689</v>
      </c>
      <c r="N187" s="13">
        <v>0</v>
      </c>
      <c r="O187" s="13">
        <v>63860.614667707843</v>
      </c>
      <c r="P187" s="22">
        <f t="shared" si="40"/>
        <v>469627.41571875516</v>
      </c>
      <c r="Q187" s="22">
        <f t="shared" si="41"/>
        <v>454474.70771852083</v>
      </c>
      <c r="R187" s="22">
        <f t="shared" si="37"/>
        <v>15152.708000234328</v>
      </c>
      <c r="S187" s="22">
        <f t="shared" si="39"/>
        <v>4545.8124000702983</v>
      </c>
      <c r="Y187" s="14">
        <v>45545</v>
      </c>
      <c r="Z187" s="13">
        <f t="shared" si="32"/>
        <v>2024</v>
      </c>
      <c r="AA187" s="22">
        <f t="shared" si="33"/>
        <v>0</v>
      </c>
      <c r="AB187" s="22">
        <f t="shared" si="34"/>
        <v>354.78119259837689</v>
      </c>
      <c r="AC187" s="22">
        <f t="shared" si="35"/>
        <v>124.31763556580123</v>
      </c>
      <c r="AD187" s="22">
        <f t="shared" si="36"/>
        <v>479.09882816417814</v>
      </c>
      <c r="AE187" s="22">
        <f t="shared" si="38"/>
        <v>143.72964844925343</v>
      </c>
    </row>
    <row r="188" spans="1:31" x14ac:dyDescent="0.2">
      <c r="A188" s="14">
        <v>45546</v>
      </c>
      <c r="B188" s="13">
        <v>469627.41571875516</v>
      </c>
      <c r="C188" s="13">
        <v>0</v>
      </c>
      <c r="D188" s="13">
        <v>0</v>
      </c>
      <c r="E188" s="13">
        <v>124.3505530791803</v>
      </c>
      <c r="F188" s="13">
        <v>0</v>
      </c>
      <c r="G188" s="13">
        <v>469751.76627183432</v>
      </c>
      <c r="H188" s="13">
        <v>518335.32238622865</v>
      </c>
      <c r="I188" s="13">
        <v>0</v>
      </c>
      <c r="J188" s="13">
        <v>0</v>
      </c>
      <c r="K188" s="13">
        <v>518335.32238622865</v>
      </c>
      <c r="L188" s="13">
        <v>63860.614667707843</v>
      </c>
      <c r="M188" s="13">
        <v>354.78119259837689</v>
      </c>
      <c r="N188" s="13">
        <v>0</v>
      </c>
      <c r="O188" s="13">
        <v>64215.39586030622</v>
      </c>
      <c r="P188" s="22">
        <f t="shared" si="40"/>
        <v>469751.76627183432</v>
      </c>
      <c r="Q188" s="22">
        <f t="shared" si="41"/>
        <v>454119.92652592243</v>
      </c>
      <c r="R188" s="22">
        <f t="shared" si="37"/>
        <v>15631.839745911886</v>
      </c>
      <c r="S188" s="22">
        <f t="shared" si="39"/>
        <v>4689.5519237735652</v>
      </c>
      <c r="Y188" s="14">
        <v>45546</v>
      </c>
      <c r="Z188" s="13">
        <f t="shared" si="32"/>
        <v>2024</v>
      </c>
      <c r="AA188" s="22">
        <f t="shared" si="33"/>
        <v>0</v>
      </c>
      <c r="AB188" s="22">
        <f t="shared" si="34"/>
        <v>354.78119259837689</v>
      </c>
      <c r="AC188" s="22">
        <f t="shared" si="35"/>
        <v>124.3505530791803</v>
      </c>
      <c r="AD188" s="22">
        <f t="shared" si="36"/>
        <v>479.13174567755721</v>
      </c>
      <c r="AE188" s="22">
        <f t="shared" si="38"/>
        <v>143.73952370326717</v>
      </c>
    </row>
    <row r="189" spans="1:31" x14ac:dyDescent="0.2">
      <c r="A189" s="14">
        <v>45547</v>
      </c>
      <c r="B189" s="13">
        <v>469751.76627183432</v>
      </c>
      <c r="C189" s="13">
        <v>0</v>
      </c>
      <c r="D189" s="13">
        <v>0</v>
      </c>
      <c r="E189" s="13">
        <v>124.38347930864123</v>
      </c>
      <c r="F189" s="13">
        <v>0</v>
      </c>
      <c r="G189" s="13">
        <v>469876.14975114295</v>
      </c>
      <c r="H189" s="13">
        <v>518335.32238622865</v>
      </c>
      <c r="I189" s="13">
        <v>0</v>
      </c>
      <c r="J189" s="13">
        <v>0</v>
      </c>
      <c r="K189" s="13">
        <v>518335.32238622865</v>
      </c>
      <c r="L189" s="13">
        <v>64215.39586030622</v>
      </c>
      <c r="M189" s="13">
        <v>354.78119259837689</v>
      </c>
      <c r="N189" s="13">
        <v>0</v>
      </c>
      <c r="O189" s="13">
        <v>64570.177052904597</v>
      </c>
      <c r="P189" s="22">
        <f t="shared" si="40"/>
        <v>469876.14975114295</v>
      </c>
      <c r="Q189" s="22">
        <f t="shared" si="41"/>
        <v>453765.14533332404</v>
      </c>
      <c r="R189" s="22">
        <f t="shared" si="37"/>
        <v>16111.004417818913</v>
      </c>
      <c r="S189" s="22">
        <f t="shared" si="39"/>
        <v>4833.3013253456738</v>
      </c>
      <c r="Y189" s="14">
        <v>45547</v>
      </c>
      <c r="Z189" s="13">
        <f t="shared" si="32"/>
        <v>2024</v>
      </c>
      <c r="AA189" s="22">
        <f t="shared" si="33"/>
        <v>0</v>
      </c>
      <c r="AB189" s="22">
        <f t="shared" si="34"/>
        <v>354.78119259837689</v>
      </c>
      <c r="AC189" s="22">
        <f t="shared" si="35"/>
        <v>124.38347930864123</v>
      </c>
      <c r="AD189" s="22">
        <f t="shared" si="36"/>
        <v>479.16467190701815</v>
      </c>
      <c r="AE189" s="22">
        <f t="shared" si="38"/>
        <v>143.74940157210543</v>
      </c>
    </row>
    <row r="190" spans="1:31" x14ac:dyDescent="0.2">
      <c r="A190" s="14">
        <v>45548</v>
      </c>
      <c r="B190" s="13">
        <v>469876.14975114295</v>
      </c>
      <c r="C190" s="13">
        <v>0</v>
      </c>
      <c r="D190" s="13">
        <v>0</v>
      </c>
      <c r="E190" s="13">
        <v>124.41641425649189</v>
      </c>
      <c r="F190" s="13">
        <v>0</v>
      </c>
      <c r="G190" s="13">
        <v>470000.56616539945</v>
      </c>
      <c r="H190" s="13">
        <v>518335.32238622865</v>
      </c>
      <c r="I190" s="13">
        <v>0</v>
      </c>
      <c r="J190" s="13">
        <v>0</v>
      </c>
      <c r="K190" s="13">
        <v>518335.32238622865</v>
      </c>
      <c r="L190" s="13">
        <v>64570.177052904597</v>
      </c>
      <c r="M190" s="13">
        <v>354.78119259837689</v>
      </c>
      <c r="N190" s="13">
        <v>0</v>
      </c>
      <c r="O190" s="13">
        <v>64924.958245502974</v>
      </c>
      <c r="P190" s="22">
        <f t="shared" si="40"/>
        <v>470000.56616539945</v>
      </c>
      <c r="Q190" s="22">
        <f t="shared" si="41"/>
        <v>453410.36414072569</v>
      </c>
      <c r="R190" s="22">
        <f t="shared" si="37"/>
        <v>16590.202024673752</v>
      </c>
      <c r="S190" s="22">
        <f t="shared" si="39"/>
        <v>4977.0606074021252</v>
      </c>
      <c r="Y190" s="14">
        <v>45548</v>
      </c>
      <c r="Z190" s="13">
        <f t="shared" si="32"/>
        <v>2024</v>
      </c>
      <c r="AA190" s="22">
        <f t="shared" si="33"/>
        <v>0</v>
      </c>
      <c r="AB190" s="22">
        <f t="shared" si="34"/>
        <v>354.78119259837689</v>
      </c>
      <c r="AC190" s="22">
        <f t="shared" si="35"/>
        <v>124.41641425649189</v>
      </c>
      <c r="AD190" s="22">
        <f t="shared" si="36"/>
        <v>479.19760685486881</v>
      </c>
      <c r="AE190" s="22">
        <f t="shared" si="38"/>
        <v>143.75928205646065</v>
      </c>
    </row>
    <row r="191" spans="1:31" x14ac:dyDescent="0.2">
      <c r="A191" s="14">
        <v>45549</v>
      </c>
      <c r="B191" s="13">
        <v>470000.56616539945</v>
      </c>
      <c r="C191" s="13">
        <v>0</v>
      </c>
      <c r="D191" s="13">
        <v>0</v>
      </c>
      <c r="E191" s="13">
        <v>124.44935792504081</v>
      </c>
      <c r="F191" s="13">
        <v>0</v>
      </c>
      <c r="G191" s="13">
        <v>470125.01552332449</v>
      </c>
      <c r="H191" s="13">
        <v>518335.32238622865</v>
      </c>
      <c r="I191" s="13">
        <v>0</v>
      </c>
      <c r="J191" s="13">
        <v>0</v>
      </c>
      <c r="K191" s="13">
        <v>518335.32238622865</v>
      </c>
      <c r="L191" s="13">
        <v>64924.958245502974</v>
      </c>
      <c r="M191" s="13">
        <v>354.78119259837689</v>
      </c>
      <c r="N191" s="13">
        <v>0</v>
      </c>
      <c r="O191" s="13">
        <v>65279.739438101351</v>
      </c>
      <c r="P191" s="22">
        <f t="shared" si="40"/>
        <v>470125.01552332449</v>
      </c>
      <c r="Q191" s="22">
        <f t="shared" si="41"/>
        <v>453055.5829481273</v>
      </c>
      <c r="R191" s="22">
        <f t="shared" si="37"/>
        <v>17069.432575197192</v>
      </c>
      <c r="S191" s="22">
        <f t="shared" si="39"/>
        <v>5120.8297725591574</v>
      </c>
      <c r="Y191" s="14">
        <v>45549</v>
      </c>
      <c r="Z191" s="13">
        <f t="shared" si="32"/>
        <v>2024</v>
      </c>
      <c r="AA191" s="22">
        <f t="shared" si="33"/>
        <v>0</v>
      </c>
      <c r="AB191" s="22">
        <f t="shared" si="34"/>
        <v>354.78119259837689</v>
      </c>
      <c r="AC191" s="22">
        <f t="shared" si="35"/>
        <v>124.44935792504081</v>
      </c>
      <c r="AD191" s="22">
        <f t="shared" si="36"/>
        <v>479.23055052341772</v>
      </c>
      <c r="AE191" s="22">
        <f t="shared" si="38"/>
        <v>143.7691651570253</v>
      </c>
    </row>
    <row r="192" spans="1:31" x14ac:dyDescent="0.2">
      <c r="A192" s="14">
        <v>45550</v>
      </c>
      <c r="B192" s="13">
        <v>470125.01552332449</v>
      </c>
      <c r="C192" s="13">
        <v>0</v>
      </c>
      <c r="D192" s="13">
        <v>-12000</v>
      </c>
      <c r="E192" s="13">
        <v>121.30488372904071</v>
      </c>
      <c r="F192" s="13">
        <v>0</v>
      </c>
      <c r="G192" s="13">
        <v>458246.32040705351</v>
      </c>
      <c r="H192" s="13">
        <v>518335.32238622865</v>
      </c>
      <c r="I192" s="13">
        <v>0</v>
      </c>
      <c r="J192" s="13">
        <v>0</v>
      </c>
      <c r="K192" s="13">
        <v>518335.32238622865</v>
      </c>
      <c r="L192" s="13">
        <v>65279.739438101351</v>
      </c>
      <c r="M192" s="13">
        <v>354.78119259837689</v>
      </c>
      <c r="N192" s="13">
        <v>0</v>
      </c>
      <c r="O192" s="13">
        <v>65634.520630699728</v>
      </c>
      <c r="P192" s="22">
        <f t="shared" si="40"/>
        <v>458246.32040705351</v>
      </c>
      <c r="Q192" s="22">
        <f t="shared" si="41"/>
        <v>452700.8017555289</v>
      </c>
      <c r="R192" s="22">
        <f t="shared" si="37"/>
        <v>5545.5186515246169</v>
      </c>
      <c r="S192" s="22">
        <f t="shared" si="39"/>
        <v>1663.6555954573851</v>
      </c>
      <c r="Y192" s="14">
        <v>45550</v>
      </c>
      <c r="Z192" s="13">
        <f t="shared" si="32"/>
        <v>2024</v>
      </c>
      <c r="AA192" s="22">
        <f t="shared" si="33"/>
        <v>-12000</v>
      </c>
      <c r="AB192" s="22">
        <f t="shared" si="34"/>
        <v>354.78119259837689</v>
      </c>
      <c r="AC192" s="22">
        <f t="shared" si="35"/>
        <v>121.30488372904071</v>
      </c>
      <c r="AD192" s="22">
        <f t="shared" si="36"/>
        <v>-11523.913923672582</v>
      </c>
      <c r="AE192" s="22">
        <f t="shared" si="38"/>
        <v>-3457.1741771017746</v>
      </c>
    </row>
    <row r="193" spans="1:31" x14ac:dyDescent="0.2">
      <c r="A193" s="14">
        <v>45551</v>
      </c>
      <c r="B193" s="13">
        <v>458246.32040705351</v>
      </c>
      <c r="C193" s="13">
        <v>0</v>
      </c>
      <c r="D193" s="13">
        <v>0</v>
      </c>
      <c r="E193" s="13">
        <v>121.3370035092708</v>
      </c>
      <c r="F193" s="13">
        <v>0</v>
      </c>
      <c r="G193" s="13">
        <v>458367.6574105628</v>
      </c>
      <c r="H193" s="13">
        <v>518335.32238622865</v>
      </c>
      <c r="I193" s="13">
        <v>0</v>
      </c>
      <c r="J193" s="13">
        <v>0</v>
      </c>
      <c r="K193" s="13">
        <v>518335.32238622865</v>
      </c>
      <c r="L193" s="13">
        <v>65634.520630699728</v>
      </c>
      <c r="M193" s="13">
        <v>354.78119259837689</v>
      </c>
      <c r="N193" s="13">
        <v>0</v>
      </c>
      <c r="O193" s="13">
        <v>65989.301823298098</v>
      </c>
      <c r="P193" s="22">
        <f t="shared" si="40"/>
        <v>458367.6574105628</v>
      </c>
      <c r="Q193" s="22">
        <f t="shared" si="41"/>
        <v>452346.02056293056</v>
      </c>
      <c r="R193" s="22">
        <f t="shared" si="37"/>
        <v>6021.6368476322386</v>
      </c>
      <c r="S193" s="22">
        <f t="shared" si="39"/>
        <v>1806.4910542896716</v>
      </c>
      <c r="Y193" s="14">
        <v>45551</v>
      </c>
      <c r="Z193" s="13">
        <f t="shared" si="32"/>
        <v>2024</v>
      </c>
      <c r="AA193" s="22">
        <f t="shared" si="33"/>
        <v>0</v>
      </c>
      <c r="AB193" s="22">
        <f t="shared" si="34"/>
        <v>354.78119259837689</v>
      </c>
      <c r="AC193" s="22">
        <f t="shared" si="35"/>
        <v>121.3370035092708</v>
      </c>
      <c r="AD193" s="22">
        <f t="shared" si="36"/>
        <v>476.11819610764769</v>
      </c>
      <c r="AE193" s="22">
        <f t="shared" si="38"/>
        <v>142.83545883229431</v>
      </c>
    </row>
    <row r="194" spans="1:31" x14ac:dyDescent="0.2">
      <c r="A194" s="14">
        <v>45552</v>
      </c>
      <c r="B194" s="13">
        <v>458367.6574105628</v>
      </c>
      <c r="C194" s="13">
        <v>0</v>
      </c>
      <c r="D194" s="13">
        <v>0</v>
      </c>
      <c r="E194" s="13">
        <v>121.36913179435453</v>
      </c>
      <c r="F194" s="13">
        <v>0</v>
      </c>
      <c r="G194" s="13">
        <v>458489.02654235717</v>
      </c>
      <c r="H194" s="13">
        <v>518335.32238622865</v>
      </c>
      <c r="I194" s="13">
        <v>0</v>
      </c>
      <c r="J194" s="13">
        <v>0</v>
      </c>
      <c r="K194" s="13">
        <v>518335.32238622865</v>
      </c>
      <c r="L194" s="13">
        <v>65989.301823298098</v>
      </c>
      <c r="M194" s="13">
        <v>354.78119259837689</v>
      </c>
      <c r="N194" s="13">
        <v>0</v>
      </c>
      <c r="O194" s="13">
        <v>66344.083015896467</v>
      </c>
      <c r="P194" s="22">
        <f t="shared" si="40"/>
        <v>458489.02654235717</v>
      </c>
      <c r="Q194" s="22">
        <f t="shared" si="41"/>
        <v>451991.23937033222</v>
      </c>
      <c r="R194" s="22">
        <f t="shared" si="37"/>
        <v>6497.7871720249532</v>
      </c>
      <c r="S194" s="22">
        <f t="shared" si="39"/>
        <v>1949.3361516074858</v>
      </c>
      <c r="Y194" s="14">
        <v>45552</v>
      </c>
      <c r="Z194" s="13">
        <f t="shared" si="32"/>
        <v>2024</v>
      </c>
      <c r="AA194" s="22">
        <f t="shared" si="33"/>
        <v>0</v>
      </c>
      <c r="AB194" s="22">
        <f t="shared" si="34"/>
        <v>354.78119259837689</v>
      </c>
      <c r="AC194" s="22">
        <f t="shared" si="35"/>
        <v>121.36913179435453</v>
      </c>
      <c r="AD194" s="22">
        <f t="shared" si="36"/>
        <v>476.15032439273142</v>
      </c>
      <c r="AE194" s="22">
        <f t="shared" si="38"/>
        <v>142.84509731781941</v>
      </c>
    </row>
    <row r="195" spans="1:31" x14ac:dyDescent="0.2">
      <c r="A195" s="14">
        <v>45553</v>
      </c>
      <c r="B195" s="13">
        <v>458489.02654235717</v>
      </c>
      <c r="C195" s="13">
        <v>0</v>
      </c>
      <c r="D195" s="13">
        <v>0</v>
      </c>
      <c r="E195" s="13">
        <v>121.40126858654388</v>
      </c>
      <c r="F195" s="13">
        <v>0</v>
      </c>
      <c r="G195" s="13">
        <v>458610.42781094369</v>
      </c>
      <c r="H195" s="13">
        <v>518335.32238622865</v>
      </c>
      <c r="I195" s="13">
        <v>0</v>
      </c>
      <c r="J195" s="13">
        <v>0</v>
      </c>
      <c r="K195" s="13">
        <v>518335.32238622865</v>
      </c>
      <c r="L195" s="13">
        <v>66344.083015896467</v>
      </c>
      <c r="M195" s="13">
        <v>354.78119259837689</v>
      </c>
      <c r="N195" s="13">
        <v>0</v>
      </c>
      <c r="O195" s="13">
        <v>66698.864208494837</v>
      </c>
      <c r="P195" s="22">
        <f t="shared" si="40"/>
        <v>458610.42781094369</v>
      </c>
      <c r="Q195" s="22">
        <f t="shared" si="41"/>
        <v>451636.45817773382</v>
      </c>
      <c r="R195" s="22">
        <f t="shared" si="37"/>
        <v>6973.9696332098683</v>
      </c>
      <c r="S195" s="22">
        <f t="shared" si="39"/>
        <v>2092.1908899629602</v>
      </c>
      <c r="Y195" s="14">
        <v>45553</v>
      </c>
      <c r="Z195" s="13">
        <f t="shared" si="32"/>
        <v>2024</v>
      </c>
      <c r="AA195" s="22">
        <f t="shared" si="33"/>
        <v>0</v>
      </c>
      <c r="AB195" s="22">
        <f t="shared" si="34"/>
        <v>354.78119259837689</v>
      </c>
      <c r="AC195" s="22">
        <f t="shared" si="35"/>
        <v>121.40126858654388</v>
      </c>
      <c r="AD195" s="22">
        <f t="shared" si="36"/>
        <v>476.18246118492078</v>
      </c>
      <c r="AE195" s="22">
        <f t="shared" si="38"/>
        <v>142.85473835547623</v>
      </c>
    </row>
    <row r="196" spans="1:31" x14ac:dyDescent="0.2">
      <c r="A196" s="14">
        <v>45554</v>
      </c>
      <c r="B196" s="13">
        <v>458610.42781094369</v>
      </c>
      <c r="C196" s="13">
        <v>0</v>
      </c>
      <c r="D196" s="13">
        <v>0</v>
      </c>
      <c r="E196" s="13">
        <v>121.43341388809137</v>
      </c>
      <c r="F196" s="13">
        <v>0</v>
      </c>
      <c r="G196" s="13">
        <v>458731.86122483178</v>
      </c>
      <c r="H196" s="13">
        <v>518335.32238622865</v>
      </c>
      <c r="I196" s="13">
        <v>0</v>
      </c>
      <c r="J196" s="13">
        <v>0</v>
      </c>
      <c r="K196" s="13">
        <v>518335.32238622865</v>
      </c>
      <c r="L196" s="13">
        <v>66698.864208494837</v>
      </c>
      <c r="M196" s="13">
        <v>354.78119259837689</v>
      </c>
      <c r="N196" s="13">
        <v>0</v>
      </c>
      <c r="O196" s="13">
        <v>67053.645401093207</v>
      </c>
      <c r="P196" s="22">
        <f t="shared" si="40"/>
        <v>458731.86122483178</v>
      </c>
      <c r="Q196" s="22">
        <f t="shared" si="41"/>
        <v>451281.67698513542</v>
      </c>
      <c r="R196" s="22">
        <f t="shared" si="37"/>
        <v>7450.1842396963621</v>
      </c>
      <c r="S196" s="22">
        <f t="shared" si="39"/>
        <v>2235.0552719089087</v>
      </c>
      <c r="Y196" s="14">
        <v>45554</v>
      </c>
      <c r="Z196" s="13">
        <f t="shared" si="32"/>
        <v>2024</v>
      </c>
      <c r="AA196" s="22">
        <f t="shared" si="33"/>
        <v>0</v>
      </c>
      <c r="AB196" s="22">
        <f t="shared" si="34"/>
        <v>354.78119259837689</v>
      </c>
      <c r="AC196" s="22">
        <f t="shared" si="35"/>
        <v>121.43341388809137</v>
      </c>
      <c r="AD196" s="22">
        <f t="shared" si="36"/>
        <v>476.21460648646826</v>
      </c>
      <c r="AE196" s="22">
        <f t="shared" si="38"/>
        <v>142.86438194594047</v>
      </c>
    </row>
    <row r="197" spans="1:31" x14ac:dyDescent="0.2">
      <c r="A197" s="14">
        <v>45555</v>
      </c>
      <c r="B197" s="13">
        <v>458731.86122483178</v>
      </c>
      <c r="C197" s="13">
        <v>0</v>
      </c>
      <c r="D197" s="13">
        <v>0</v>
      </c>
      <c r="E197" s="13">
        <v>121.46556770125018</v>
      </c>
      <c r="F197" s="13">
        <v>0</v>
      </c>
      <c r="G197" s="13">
        <v>458853.32679253304</v>
      </c>
      <c r="H197" s="13">
        <v>518335.32238622865</v>
      </c>
      <c r="I197" s="13">
        <v>0</v>
      </c>
      <c r="J197" s="13">
        <v>0</v>
      </c>
      <c r="K197" s="13">
        <v>518335.32238622865</v>
      </c>
      <c r="L197" s="13">
        <v>67053.645401093207</v>
      </c>
      <c r="M197" s="13">
        <v>354.78119259837689</v>
      </c>
      <c r="N197" s="13">
        <v>0</v>
      </c>
      <c r="O197" s="13">
        <v>67408.426593691576</v>
      </c>
      <c r="P197" s="22">
        <f t="shared" si="40"/>
        <v>458853.32679253304</v>
      </c>
      <c r="Q197" s="22">
        <f t="shared" si="41"/>
        <v>450926.89579253708</v>
      </c>
      <c r="R197" s="22">
        <f t="shared" si="37"/>
        <v>7926.430999995966</v>
      </c>
      <c r="S197" s="22">
        <f t="shared" si="39"/>
        <v>2377.9292999987897</v>
      </c>
      <c r="Y197" s="14">
        <v>45555</v>
      </c>
      <c r="Z197" s="13">
        <f t="shared" si="32"/>
        <v>2024</v>
      </c>
      <c r="AA197" s="22">
        <f t="shared" si="33"/>
        <v>0</v>
      </c>
      <c r="AB197" s="22">
        <f t="shared" si="34"/>
        <v>354.78119259837689</v>
      </c>
      <c r="AC197" s="22">
        <f t="shared" si="35"/>
        <v>121.46556770125018</v>
      </c>
      <c r="AD197" s="22">
        <f t="shared" si="36"/>
        <v>476.24676029962706</v>
      </c>
      <c r="AE197" s="22">
        <f t="shared" si="38"/>
        <v>142.8740280898881</v>
      </c>
    </row>
    <row r="198" spans="1:31" x14ac:dyDescent="0.2">
      <c r="A198" s="14">
        <v>45556</v>
      </c>
      <c r="B198" s="13">
        <v>458853.32679253304</v>
      </c>
      <c r="C198" s="13">
        <v>0</v>
      </c>
      <c r="D198" s="13">
        <v>0</v>
      </c>
      <c r="E198" s="13">
        <v>121.49773002827406</v>
      </c>
      <c r="F198" s="13">
        <v>0</v>
      </c>
      <c r="G198" s="13">
        <v>458974.82452256134</v>
      </c>
      <c r="H198" s="13">
        <v>518335.32238622865</v>
      </c>
      <c r="I198" s="13">
        <v>0</v>
      </c>
      <c r="J198" s="13">
        <v>0</v>
      </c>
      <c r="K198" s="13">
        <v>518335.32238622865</v>
      </c>
      <c r="L198" s="13">
        <v>67408.426593691576</v>
      </c>
      <c r="M198" s="13">
        <v>354.78119259837689</v>
      </c>
      <c r="N198" s="13">
        <v>0</v>
      </c>
      <c r="O198" s="13">
        <v>67763.207786289946</v>
      </c>
      <c r="P198" s="22">
        <f t="shared" si="40"/>
        <v>458974.82452256134</v>
      </c>
      <c r="Q198" s="22">
        <f t="shared" si="41"/>
        <v>450572.11459993874</v>
      </c>
      <c r="R198" s="22">
        <f t="shared" si="37"/>
        <v>8402.7099226225982</v>
      </c>
      <c r="S198" s="22">
        <f t="shared" si="39"/>
        <v>2520.8129767867795</v>
      </c>
      <c r="Y198" s="14">
        <v>45556</v>
      </c>
      <c r="Z198" s="13">
        <f t="shared" si="32"/>
        <v>2024</v>
      </c>
      <c r="AA198" s="22">
        <f t="shared" si="33"/>
        <v>0</v>
      </c>
      <c r="AB198" s="22">
        <f t="shared" si="34"/>
        <v>354.78119259837689</v>
      </c>
      <c r="AC198" s="22">
        <f t="shared" si="35"/>
        <v>121.49773002827406</v>
      </c>
      <c r="AD198" s="22">
        <f t="shared" si="36"/>
        <v>476.27892262665097</v>
      </c>
      <c r="AE198" s="22">
        <f t="shared" si="38"/>
        <v>142.88367678799528</v>
      </c>
    </row>
    <row r="199" spans="1:31" x14ac:dyDescent="0.2">
      <c r="A199" s="14">
        <v>45557</v>
      </c>
      <c r="B199" s="13">
        <v>458974.82452256134</v>
      </c>
      <c r="C199" s="13">
        <v>0</v>
      </c>
      <c r="D199" s="13">
        <v>0</v>
      </c>
      <c r="E199" s="13">
        <v>121.52990087141737</v>
      </c>
      <c r="F199" s="13">
        <v>0</v>
      </c>
      <c r="G199" s="13">
        <v>459096.35442343273</v>
      </c>
      <c r="H199" s="13">
        <v>518335.32238622865</v>
      </c>
      <c r="I199" s="13">
        <v>0</v>
      </c>
      <c r="J199" s="13">
        <v>0</v>
      </c>
      <c r="K199" s="13">
        <v>518335.32238622865</v>
      </c>
      <c r="L199" s="13">
        <v>67763.207786289946</v>
      </c>
      <c r="M199" s="13">
        <v>354.78119259837689</v>
      </c>
      <c r="N199" s="13">
        <v>0</v>
      </c>
      <c r="O199" s="13">
        <v>68117.988978888316</v>
      </c>
      <c r="P199" s="22">
        <f t="shared" si="40"/>
        <v>459096.35442343273</v>
      </c>
      <c r="Q199" s="22">
        <f t="shared" si="41"/>
        <v>450217.33340734034</v>
      </c>
      <c r="R199" s="22">
        <f t="shared" si="37"/>
        <v>8879.0210160923889</v>
      </c>
      <c r="S199" s="22">
        <f t="shared" si="39"/>
        <v>2663.7063048277164</v>
      </c>
      <c r="Y199" s="14">
        <v>45557</v>
      </c>
      <c r="Z199" s="13">
        <f t="shared" si="32"/>
        <v>2024</v>
      </c>
      <c r="AA199" s="22">
        <f t="shared" si="33"/>
        <v>0</v>
      </c>
      <c r="AB199" s="22">
        <f t="shared" si="34"/>
        <v>354.78119259837689</v>
      </c>
      <c r="AC199" s="22">
        <f t="shared" si="35"/>
        <v>121.52990087141737</v>
      </c>
      <c r="AD199" s="22">
        <f t="shared" si="36"/>
        <v>476.31109346979429</v>
      </c>
      <c r="AE199" s="22">
        <f t="shared" si="38"/>
        <v>142.89332804093829</v>
      </c>
    </row>
    <row r="200" spans="1:31" x14ac:dyDescent="0.2">
      <c r="A200" s="14">
        <v>45558</v>
      </c>
      <c r="B200" s="13">
        <v>459096.35442343273</v>
      </c>
      <c r="C200" s="13">
        <v>0</v>
      </c>
      <c r="D200" s="13">
        <v>0</v>
      </c>
      <c r="E200" s="13">
        <v>121.56208023293502</v>
      </c>
      <c r="F200" s="13">
        <v>0</v>
      </c>
      <c r="G200" s="13">
        <v>459217.91650366568</v>
      </c>
      <c r="H200" s="13">
        <v>518335.32238622865</v>
      </c>
      <c r="I200" s="13">
        <v>0</v>
      </c>
      <c r="J200" s="13">
        <v>0</v>
      </c>
      <c r="K200" s="13">
        <v>518335.32238622865</v>
      </c>
      <c r="L200" s="13">
        <v>68117.988978888316</v>
      </c>
      <c r="M200" s="13">
        <v>354.78119259837689</v>
      </c>
      <c r="N200" s="13">
        <v>0</v>
      </c>
      <c r="O200" s="13">
        <v>68472.770171486685</v>
      </c>
      <c r="P200" s="22">
        <f t="shared" si="40"/>
        <v>459217.91650366568</v>
      </c>
      <c r="Q200" s="22">
        <f t="shared" si="41"/>
        <v>449862.55221474194</v>
      </c>
      <c r="R200" s="22">
        <f t="shared" si="37"/>
        <v>9355.3642889237381</v>
      </c>
      <c r="S200" s="22">
        <f t="shared" si="39"/>
        <v>2806.6092866771214</v>
      </c>
      <c r="Y200" s="14">
        <v>45558</v>
      </c>
      <c r="Z200" s="13">
        <f t="shared" si="32"/>
        <v>2024</v>
      </c>
      <c r="AA200" s="22">
        <f t="shared" si="33"/>
        <v>0</v>
      </c>
      <c r="AB200" s="22">
        <f t="shared" si="34"/>
        <v>354.78119259837689</v>
      </c>
      <c r="AC200" s="22">
        <f t="shared" si="35"/>
        <v>121.56208023293502</v>
      </c>
      <c r="AD200" s="22">
        <f t="shared" si="36"/>
        <v>476.34327283131188</v>
      </c>
      <c r="AE200" s="22">
        <f t="shared" si="38"/>
        <v>142.90298184939357</v>
      </c>
    </row>
    <row r="201" spans="1:31" x14ac:dyDescent="0.2">
      <c r="A201" s="14">
        <v>45559</v>
      </c>
      <c r="B201" s="13">
        <v>459217.91650366568</v>
      </c>
      <c r="C201" s="13">
        <v>0</v>
      </c>
      <c r="D201" s="13">
        <v>0</v>
      </c>
      <c r="E201" s="13">
        <v>121.59426811508258</v>
      </c>
      <c r="F201" s="13">
        <v>0</v>
      </c>
      <c r="G201" s="13">
        <v>459339.51077178074</v>
      </c>
      <c r="H201" s="13">
        <v>518335.32238622865</v>
      </c>
      <c r="I201" s="13">
        <v>0</v>
      </c>
      <c r="J201" s="13">
        <v>0</v>
      </c>
      <c r="K201" s="13">
        <v>518335.32238622865</v>
      </c>
      <c r="L201" s="13">
        <v>68472.770171486685</v>
      </c>
      <c r="M201" s="13">
        <v>354.78119259837689</v>
      </c>
      <c r="N201" s="13">
        <v>0</v>
      </c>
      <c r="O201" s="13">
        <v>68827.551364085055</v>
      </c>
      <c r="P201" s="22">
        <f t="shared" si="40"/>
        <v>459339.51077178074</v>
      </c>
      <c r="Q201" s="22">
        <f t="shared" si="41"/>
        <v>449507.7710221436</v>
      </c>
      <c r="R201" s="22">
        <f t="shared" si="37"/>
        <v>9831.7397496371414</v>
      </c>
      <c r="S201" s="22">
        <f t="shared" si="39"/>
        <v>2949.5219248911421</v>
      </c>
      <c r="Y201" s="14">
        <v>45559</v>
      </c>
      <c r="Z201" s="13">
        <f t="shared" ref="Z201:Z264" si="42">YEAR(Y201)</f>
        <v>2024</v>
      </c>
      <c r="AA201" s="22">
        <f t="shared" ref="AA201:AA264" si="43">+D201</f>
        <v>0</v>
      </c>
      <c r="AB201" s="22">
        <f t="shared" ref="AB201:AB264" si="44">+M201</f>
        <v>354.78119259837689</v>
      </c>
      <c r="AC201" s="22">
        <f t="shared" ref="AC201:AC264" si="45">+E201</f>
        <v>121.59426811508258</v>
      </c>
      <c r="AD201" s="22">
        <f t="shared" ref="AD201:AD264" si="46">+AA201+AB201+AC201</f>
        <v>476.37546071345946</v>
      </c>
      <c r="AE201" s="22">
        <f t="shared" si="38"/>
        <v>142.91263821403783</v>
      </c>
    </row>
    <row r="202" spans="1:31" x14ac:dyDescent="0.2">
      <c r="A202" s="14">
        <v>45560</v>
      </c>
      <c r="B202" s="13">
        <v>459339.51077178074</v>
      </c>
      <c r="C202" s="13">
        <v>0</v>
      </c>
      <c r="D202" s="13">
        <v>0</v>
      </c>
      <c r="E202" s="13">
        <v>121.62646452011619</v>
      </c>
      <c r="F202" s="13">
        <v>0</v>
      </c>
      <c r="G202" s="13">
        <v>459461.13723630086</v>
      </c>
      <c r="H202" s="13">
        <v>518335.32238622865</v>
      </c>
      <c r="I202" s="13">
        <v>0</v>
      </c>
      <c r="J202" s="13">
        <v>0</v>
      </c>
      <c r="K202" s="13">
        <v>518335.32238622865</v>
      </c>
      <c r="L202" s="13">
        <v>68827.551364085055</v>
      </c>
      <c r="M202" s="13">
        <v>354.78119259837689</v>
      </c>
      <c r="N202" s="13">
        <v>0</v>
      </c>
      <c r="O202" s="13">
        <v>69182.332556683425</v>
      </c>
      <c r="P202" s="22">
        <f t="shared" si="40"/>
        <v>459461.13723630086</v>
      </c>
      <c r="Q202" s="22">
        <f t="shared" si="41"/>
        <v>449152.98982954526</v>
      </c>
      <c r="R202" s="22">
        <f t="shared" ref="R202:R265" si="47">+P202-Q202</f>
        <v>10308.147406755597</v>
      </c>
      <c r="S202" s="22">
        <f t="shared" si="39"/>
        <v>3092.4442220266792</v>
      </c>
      <c r="Y202" s="14">
        <v>45560</v>
      </c>
      <c r="Z202" s="13">
        <f t="shared" si="42"/>
        <v>2024</v>
      </c>
      <c r="AA202" s="22">
        <f t="shared" si="43"/>
        <v>0</v>
      </c>
      <c r="AB202" s="22">
        <f t="shared" si="44"/>
        <v>354.78119259837689</v>
      </c>
      <c r="AC202" s="22">
        <f t="shared" si="45"/>
        <v>121.62646452011619</v>
      </c>
      <c r="AD202" s="22">
        <f t="shared" si="46"/>
        <v>476.40765711849309</v>
      </c>
      <c r="AE202" s="22">
        <f t="shared" ref="AE202:AE265" si="48">+AD202*$C$4</f>
        <v>142.92229713554792</v>
      </c>
    </row>
    <row r="203" spans="1:31" x14ac:dyDescent="0.2">
      <c r="A203" s="14">
        <v>45561</v>
      </c>
      <c r="B203" s="13">
        <v>459461.13723630086</v>
      </c>
      <c r="C203" s="13">
        <v>0</v>
      </c>
      <c r="D203" s="13">
        <v>0</v>
      </c>
      <c r="E203" s="13">
        <v>121.65866945029259</v>
      </c>
      <c r="F203" s="13">
        <v>0</v>
      </c>
      <c r="G203" s="13">
        <v>459582.79590575118</v>
      </c>
      <c r="H203" s="13">
        <v>518335.32238622865</v>
      </c>
      <c r="I203" s="13">
        <v>0</v>
      </c>
      <c r="J203" s="13">
        <v>0</v>
      </c>
      <c r="K203" s="13">
        <v>518335.32238622865</v>
      </c>
      <c r="L203" s="13">
        <v>69182.332556683425</v>
      </c>
      <c r="M203" s="13">
        <v>354.78119259837689</v>
      </c>
      <c r="N203" s="13">
        <v>0</v>
      </c>
      <c r="O203" s="13">
        <v>69537.113749281794</v>
      </c>
      <c r="P203" s="22">
        <f t="shared" si="40"/>
        <v>459582.79590575118</v>
      </c>
      <c r="Q203" s="22">
        <f t="shared" si="41"/>
        <v>448798.20863694686</v>
      </c>
      <c r="R203" s="22">
        <f t="shared" si="47"/>
        <v>10784.587268804316</v>
      </c>
      <c r="S203" s="22">
        <f t="shared" ref="S203:S266" si="49">+R203*$C$4</f>
        <v>3235.3761806412949</v>
      </c>
      <c r="Y203" s="14">
        <v>45561</v>
      </c>
      <c r="Z203" s="13">
        <f t="shared" si="42"/>
        <v>2024</v>
      </c>
      <c r="AA203" s="22">
        <f t="shared" si="43"/>
        <v>0</v>
      </c>
      <c r="AB203" s="22">
        <f t="shared" si="44"/>
        <v>354.78119259837689</v>
      </c>
      <c r="AC203" s="22">
        <f t="shared" si="45"/>
        <v>121.65866945029259</v>
      </c>
      <c r="AD203" s="22">
        <f t="shared" si="46"/>
        <v>476.43986204866951</v>
      </c>
      <c r="AE203" s="22">
        <f t="shared" si="48"/>
        <v>142.93195861460086</v>
      </c>
    </row>
    <row r="204" spans="1:31" x14ac:dyDescent="0.2">
      <c r="A204" s="14">
        <v>45562</v>
      </c>
      <c r="B204" s="13">
        <v>459582.79590575118</v>
      </c>
      <c r="C204" s="13">
        <v>0</v>
      </c>
      <c r="D204" s="13">
        <v>0</v>
      </c>
      <c r="E204" s="13">
        <v>121.6908829078691</v>
      </c>
      <c r="F204" s="13">
        <v>0</v>
      </c>
      <c r="G204" s="13">
        <v>459704.48678865907</v>
      </c>
      <c r="H204" s="13">
        <v>518335.32238622865</v>
      </c>
      <c r="I204" s="13">
        <v>0</v>
      </c>
      <c r="J204" s="13">
        <v>0</v>
      </c>
      <c r="K204" s="13">
        <v>518335.32238622865</v>
      </c>
      <c r="L204" s="13">
        <v>69537.113749281794</v>
      </c>
      <c r="M204" s="13">
        <v>354.78119259837689</v>
      </c>
      <c r="N204" s="13">
        <v>0</v>
      </c>
      <c r="O204" s="13">
        <v>69891.894941880164</v>
      </c>
      <c r="P204" s="22">
        <f t="shared" si="40"/>
        <v>459704.48678865907</v>
      </c>
      <c r="Q204" s="22">
        <f t="shared" si="41"/>
        <v>448443.42744434846</v>
      </c>
      <c r="R204" s="22">
        <f t="shared" si="47"/>
        <v>11261.059344310605</v>
      </c>
      <c r="S204" s="22">
        <f t="shared" si="49"/>
        <v>3378.3178032931814</v>
      </c>
      <c r="Y204" s="14">
        <v>45562</v>
      </c>
      <c r="Z204" s="13">
        <f t="shared" si="42"/>
        <v>2024</v>
      </c>
      <c r="AA204" s="22">
        <f t="shared" si="43"/>
        <v>0</v>
      </c>
      <c r="AB204" s="22">
        <f t="shared" si="44"/>
        <v>354.78119259837689</v>
      </c>
      <c r="AC204" s="22">
        <f t="shared" si="45"/>
        <v>121.6908829078691</v>
      </c>
      <c r="AD204" s="22">
        <f t="shared" si="46"/>
        <v>476.47207550624597</v>
      </c>
      <c r="AE204" s="22">
        <f t="shared" si="48"/>
        <v>142.94162265187379</v>
      </c>
    </row>
    <row r="205" spans="1:31" x14ac:dyDescent="0.2">
      <c r="A205" s="14">
        <v>45563</v>
      </c>
      <c r="B205" s="13">
        <v>459704.48678865907</v>
      </c>
      <c r="C205" s="13">
        <v>0</v>
      </c>
      <c r="D205" s="13">
        <v>0</v>
      </c>
      <c r="E205" s="13">
        <v>121.72310489510366</v>
      </c>
      <c r="F205" s="13">
        <v>0</v>
      </c>
      <c r="G205" s="13">
        <v>459826.20989355416</v>
      </c>
      <c r="H205" s="13">
        <v>518335.32238622865</v>
      </c>
      <c r="I205" s="13">
        <v>0</v>
      </c>
      <c r="J205" s="13">
        <v>0</v>
      </c>
      <c r="K205" s="13">
        <v>518335.32238622865</v>
      </c>
      <c r="L205" s="13">
        <v>69891.894941880164</v>
      </c>
      <c r="M205" s="13">
        <v>354.78119259837689</v>
      </c>
      <c r="N205" s="13">
        <v>0</v>
      </c>
      <c r="O205" s="13">
        <v>70246.676134478534</v>
      </c>
      <c r="P205" s="22">
        <f t="shared" si="40"/>
        <v>459826.20989355416</v>
      </c>
      <c r="Q205" s="22">
        <f t="shared" si="41"/>
        <v>448088.64625175012</v>
      </c>
      <c r="R205" s="22">
        <f t="shared" si="47"/>
        <v>11737.563641804038</v>
      </c>
      <c r="S205" s="22">
        <f t="shared" si="49"/>
        <v>3521.2690925412112</v>
      </c>
      <c r="Y205" s="14">
        <v>45563</v>
      </c>
      <c r="Z205" s="13">
        <f t="shared" si="42"/>
        <v>2024</v>
      </c>
      <c r="AA205" s="22">
        <f t="shared" si="43"/>
        <v>0</v>
      </c>
      <c r="AB205" s="22">
        <f t="shared" si="44"/>
        <v>354.78119259837689</v>
      </c>
      <c r="AC205" s="22">
        <f t="shared" si="45"/>
        <v>121.72310489510366</v>
      </c>
      <c r="AD205" s="22">
        <f t="shared" si="46"/>
        <v>476.50429749348052</v>
      </c>
      <c r="AE205" s="22">
        <f t="shared" si="48"/>
        <v>142.95128924804416</v>
      </c>
    </row>
    <row r="206" spans="1:31" x14ac:dyDescent="0.2">
      <c r="A206" s="14">
        <v>45564</v>
      </c>
      <c r="B206" s="13">
        <v>459826.20989355416</v>
      </c>
      <c r="C206" s="13">
        <v>0</v>
      </c>
      <c r="D206" s="13">
        <v>0</v>
      </c>
      <c r="E206" s="13">
        <v>121.75533541425479</v>
      </c>
      <c r="F206" s="13">
        <v>0</v>
      </c>
      <c r="G206" s="13">
        <v>459947.96522896842</v>
      </c>
      <c r="H206" s="13">
        <v>518335.32238622865</v>
      </c>
      <c r="I206" s="13">
        <v>0</v>
      </c>
      <c r="J206" s="13">
        <v>0</v>
      </c>
      <c r="K206" s="13">
        <v>518335.32238622865</v>
      </c>
      <c r="L206" s="13">
        <v>70246.676134478534</v>
      </c>
      <c r="M206" s="13">
        <v>354.78119259837689</v>
      </c>
      <c r="N206" s="13">
        <v>0</v>
      </c>
      <c r="O206" s="13">
        <v>70601.457327076903</v>
      </c>
      <c r="P206" s="22">
        <f t="shared" si="40"/>
        <v>459947.96522896842</v>
      </c>
      <c r="Q206" s="22">
        <f t="shared" si="41"/>
        <v>447733.86505915178</v>
      </c>
      <c r="R206" s="22">
        <f t="shared" si="47"/>
        <v>12214.100169816636</v>
      </c>
      <c r="S206" s="22">
        <f t="shared" si="49"/>
        <v>3664.230050944991</v>
      </c>
      <c r="Y206" s="14">
        <v>45564</v>
      </c>
      <c r="Z206" s="13">
        <f t="shared" si="42"/>
        <v>2024</v>
      </c>
      <c r="AA206" s="22">
        <f t="shared" si="43"/>
        <v>0</v>
      </c>
      <c r="AB206" s="22">
        <f t="shared" si="44"/>
        <v>354.78119259837689</v>
      </c>
      <c r="AC206" s="22">
        <f t="shared" si="45"/>
        <v>121.75533541425479</v>
      </c>
      <c r="AD206" s="22">
        <f t="shared" si="46"/>
        <v>476.53652801263166</v>
      </c>
      <c r="AE206" s="22">
        <f t="shared" si="48"/>
        <v>142.9609584037895</v>
      </c>
    </row>
    <row r="207" spans="1:31" x14ac:dyDescent="0.2">
      <c r="A207" s="14">
        <v>45565</v>
      </c>
      <c r="B207" s="13">
        <v>459947.96522896842</v>
      </c>
      <c r="C207" s="13">
        <v>0</v>
      </c>
      <c r="D207" s="13">
        <v>0</v>
      </c>
      <c r="E207" s="13">
        <v>121.78757446758163</v>
      </c>
      <c r="F207" s="13">
        <v>0</v>
      </c>
      <c r="G207" s="13">
        <v>460069.75280343601</v>
      </c>
      <c r="H207" s="13">
        <v>518335.32238622865</v>
      </c>
      <c r="I207" s="13">
        <v>0</v>
      </c>
      <c r="J207" s="13">
        <v>0</v>
      </c>
      <c r="K207" s="13">
        <v>518335.32238622865</v>
      </c>
      <c r="L207" s="13">
        <v>70601.457327076903</v>
      </c>
      <c r="M207" s="13">
        <v>354.78119259837689</v>
      </c>
      <c r="N207" s="13">
        <v>0</v>
      </c>
      <c r="O207" s="13">
        <v>70956.238519675273</v>
      </c>
      <c r="P207" s="22">
        <f t="shared" si="40"/>
        <v>460069.75280343601</v>
      </c>
      <c r="Q207" s="22">
        <f t="shared" si="41"/>
        <v>447379.08386655338</v>
      </c>
      <c r="R207" s="22">
        <f t="shared" si="47"/>
        <v>12690.668936882634</v>
      </c>
      <c r="S207" s="22">
        <f t="shared" si="49"/>
        <v>3807.2006810647899</v>
      </c>
      <c r="Y207" s="14">
        <v>45565</v>
      </c>
      <c r="Z207" s="13">
        <f t="shared" si="42"/>
        <v>2024</v>
      </c>
      <c r="AA207" s="22">
        <f t="shared" si="43"/>
        <v>0</v>
      </c>
      <c r="AB207" s="22">
        <f t="shared" si="44"/>
        <v>354.78119259837689</v>
      </c>
      <c r="AC207" s="22">
        <f t="shared" si="45"/>
        <v>121.78757446758163</v>
      </c>
      <c r="AD207" s="22">
        <f t="shared" si="46"/>
        <v>476.56876706595853</v>
      </c>
      <c r="AE207" s="22">
        <f t="shared" si="48"/>
        <v>142.97063011978756</v>
      </c>
    </row>
    <row r="208" spans="1:31" x14ac:dyDescent="0.2">
      <c r="A208" s="14">
        <v>45566</v>
      </c>
      <c r="B208" s="13">
        <v>460069.75280343601</v>
      </c>
      <c r="C208" s="13">
        <v>0</v>
      </c>
      <c r="D208" s="13">
        <v>0</v>
      </c>
      <c r="E208" s="13">
        <v>121.81982205734391</v>
      </c>
      <c r="F208" s="13">
        <v>0</v>
      </c>
      <c r="G208" s="13">
        <v>460191.57262549334</v>
      </c>
      <c r="H208" s="13">
        <v>518335.32238622865</v>
      </c>
      <c r="I208" s="13">
        <v>0</v>
      </c>
      <c r="J208" s="13">
        <v>0</v>
      </c>
      <c r="K208" s="13">
        <v>518335.32238622865</v>
      </c>
      <c r="L208" s="13">
        <v>70956.238519675273</v>
      </c>
      <c r="M208" s="13">
        <v>354.78119259837689</v>
      </c>
      <c r="N208" s="13">
        <v>0</v>
      </c>
      <c r="O208" s="13">
        <v>71311.019712273643</v>
      </c>
      <c r="P208" s="22">
        <f t="shared" ref="P208:P271" si="50">G208</f>
        <v>460191.57262549334</v>
      </c>
      <c r="Q208" s="22">
        <f t="shared" ref="Q208:Q271" si="51">K208-O208</f>
        <v>447024.30267395498</v>
      </c>
      <c r="R208" s="22">
        <f t="shared" si="47"/>
        <v>13167.269951538357</v>
      </c>
      <c r="S208" s="22">
        <f t="shared" si="49"/>
        <v>3950.1809854615071</v>
      </c>
      <c r="Y208" s="14">
        <v>45566</v>
      </c>
      <c r="Z208" s="13">
        <f t="shared" si="42"/>
        <v>2024</v>
      </c>
      <c r="AA208" s="22">
        <f t="shared" si="43"/>
        <v>0</v>
      </c>
      <c r="AB208" s="22">
        <f t="shared" si="44"/>
        <v>354.78119259837689</v>
      </c>
      <c r="AC208" s="22">
        <f t="shared" si="45"/>
        <v>121.81982205734391</v>
      </c>
      <c r="AD208" s="22">
        <f t="shared" si="46"/>
        <v>476.6010146557208</v>
      </c>
      <c r="AE208" s="22">
        <f t="shared" si="48"/>
        <v>142.98030439671624</v>
      </c>
    </row>
    <row r="209" spans="1:31" x14ac:dyDescent="0.2">
      <c r="A209" s="14">
        <v>45567</v>
      </c>
      <c r="B209" s="13">
        <v>460191.57262549334</v>
      </c>
      <c r="C209" s="13">
        <v>0</v>
      </c>
      <c r="D209" s="13">
        <v>0</v>
      </c>
      <c r="E209" s="13">
        <v>121.85207818580194</v>
      </c>
      <c r="F209" s="13">
        <v>0</v>
      </c>
      <c r="G209" s="13">
        <v>460313.42470367916</v>
      </c>
      <c r="H209" s="13">
        <v>518335.32238622865</v>
      </c>
      <c r="I209" s="13">
        <v>0</v>
      </c>
      <c r="J209" s="13">
        <v>0</v>
      </c>
      <c r="K209" s="13">
        <v>518335.32238622865</v>
      </c>
      <c r="L209" s="13">
        <v>71311.019712273643</v>
      </c>
      <c r="M209" s="13">
        <v>354.78119259837689</v>
      </c>
      <c r="N209" s="13">
        <v>0</v>
      </c>
      <c r="O209" s="13">
        <v>71665.800904872012</v>
      </c>
      <c r="P209" s="22">
        <f t="shared" si="50"/>
        <v>460313.42470367916</v>
      </c>
      <c r="Q209" s="22">
        <f t="shared" si="51"/>
        <v>446669.52148135664</v>
      </c>
      <c r="R209" s="22">
        <f t="shared" si="47"/>
        <v>13643.903222322522</v>
      </c>
      <c r="S209" s="22">
        <f t="shared" si="49"/>
        <v>4093.1709666967563</v>
      </c>
      <c r="Y209" s="14">
        <v>45567</v>
      </c>
      <c r="Z209" s="13">
        <f t="shared" si="42"/>
        <v>2024</v>
      </c>
      <c r="AA209" s="22">
        <f t="shared" si="43"/>
        <v>0</v>
      </c>
      <c r="AB209" s="22">
        <f t="shared" si="44"/>
        <v>354.78119259837689</v>
      </c>
      <c r="AC209" s="22">
        <f t="shared" si="45"/>
        <v>121.85207818580194</v>
      </c>
      <c r="AD209" s="22">
        <f t="shared" si="46"/>
        <v>476.63327078417882</v>
      </c>
      <c r="AE209" s="22">
        <f t="shared" si="48"/>
        <v>142.98998123525365</v>
      </c>
    </row>
    <row r="210" spans="1:31" x14ac:dyDescent="0.2">
      <c r="A210" s="14">
        <v>45568</v>
      </c>
      <c r="B210" s="13">
        <v>460313.42470367916</v>
      </c>
      <c r="C210" s="13">
        <v>0</v>
      </c>
      <c r="D210" s="13">
        <v>0</v>
      </c>
      <c r="E210" s="13">
        <v>121.88434285521666</v>
      </c>
      <c r="F210" s="13">
        <v>0</v>
      </c>
      <c r="G210" s="13">
        <v>460435.30904653436</v>
      </c>
      <c r="H210" s="13">
        <v>518335.32238622865</v>
      </c>
      <c r="I210" s="13">
        <v>0</v>
      </c>
      <c r="J210" s="13">
        <v>0</v>
      </c>
      <c r="K210" s="13">
        <v>518335.32238622865</v>
      </c>
      <c r="L210" s="13">
        <v>71665.800904872012</v>
      </c>
      <c r="M210" s="13">
        <v>354.78119259837689</v>
      </c>
      <c r="N210" s="13">
        <v>0</v>
      </c>
      <c r="O210" s="13">
        <v>72020.582097470382</v>
      </c>
      <c r="P210" s="22">
        <f t="shared" si="50"/>
        <v>460435.30904653436</v>
      </c>
      <c r="Q210" s="22">
        <f t="shared" si="51"/>
        <v>446314.7402887583</v>
      </c>
      <c r="R210" s="22">
        <f t="shared" si="47"/>
        <v>14120.568757776055</v>
      </c>
      <c r="S210" s="22">
        <f t="shared" si="49"/>
        <v>4236.1706273328164</v>
      </c>
      <c r="Y210" s="14">
        <v>45568</v>
      </c>
      <c r="Z210" s="13">
        <f t="shared" si="42"/>
        <v>2024</v>
      </c>
      <c r="AA210" s="22">
        <f t="shared" si="43"/>
        <v>0</v>
      </c>
      <c r="AB210" s="22">
        <f t="shared" si="44"/>
        <v>354.78119259837689</v>
      </c>
      <c r="AC210" s="22">
        <f t="shared" si="45"/>
        <v>121.88434285521666</v>
      </c>
      <c r="AD210" s="22">
        <f t="shared" si="46"/>
        <v>476.66553545359352</v>
      </c>
      <c r="AE210" s="22">
        <f t="shared" si="48"/>
        <v>142.99966063607806</v>
      </c>
    </row>
    <row r="211" spans="1:31" x14ac:dyDescent="0.2">
      <c r="A211" s="14">
        <v>45569</v>
      </c>
      <c r="B211" s="13">
        <v>460435.30904653436</v>
      </c>
      <c r="C211" s="13">
        <v>0</v>
      </c>
      <c r="D211" s="13">
        <v>0</v>
      </c>
      <c r="E211" s="13">
        <v>121.91661606784957</v>
      </c>
      <c r="F211" s="13">
        <v>0</v>
      </c>
      <c r="G211" s="13">
        <v>460557.22566260223</v>
      </c>
      <c r="H211" s="13">
        <v>518335.32238622865</v>
      </c>
      <c r="I211" s="13">
        <v>0</v>
      </c>
      <c r="J211" s="13">
        <v>0</v>
      </c>
      <c r="K211" s="13">
        <v>518335.32238622865</v>
      </c>
      <c r="L211" s="13">
        <v>72020.582097470382</v>
      </c>
      <c r="M211" s="13">
        <v>354.78119259837689</v>
      </c>
      <c r="N211" s="13">
        <v>0</v>
      </c>
      <c r="O211" s="13">
        <v>72375.363290068752</v>
      </c>
      <c r="P211" s="22">
        <f t="shared" si="50"/>
        <v>460557.22566260223</v>
      </c>
      <c r="Q211" s="22">
        <f t="shared" si="51"/>
        <v>445959.9590961599</v>
      </c>
      <c r="R211" s="22">
        <f t="shared" si="47"/>
        <v>14597.266566442326</v>
      </c>
      <c r="S211" s="22">
        <f t="shared" si="49"/>
        <v>4379.1799699326975</v>
      </c>
      <c r="Y211" s="14">
        <v>45569</v>
      </c>
      <c r="Z211" s="13">
        <f t="shared" si="42"/>
        <v>2024</v>
      </c>
      <c r="AA211" s="22">
        <f t="shared" si="43"/>
        <v>0</v>
      </c>
      <c r="AB211" s="22">
        <f t="shared" si="44"/>
        <v>354.78119259837689</v>
      </c>
      <c r="AC211" s="22">
        <f t="shared" si="45"/>
        <v>121.91661606784957</v>
      </c>
      <c r="AD211" s="22">
        <f t="shared" si="46"/>
        <v>476.69780866622648</v>
      </c>
      <c r="AE211" s="22">
        <f t="shared" si="48"/>
        <v>143.00934259986795</v>
      </c>
    </row>
    <row r="212" spans="1:31" x14ac:dyDescent="0.2">
      <c r="A212" s="14">
        <v>45570</v>
      </c>
      <c r="B212" s="13">
        <v>460557.22566260223</v>
      </c>
      <c r="C212" s="13">
        <v>0</v>
      </c>
      <c r="D212" s="13">
        <v>0</v>
      </c>
      <c r="E212" s="13">
        <v>121.94889782596282</v>
      </c>
      <c r="F212" s="13">
        <v>0</v>
      </c>
      <c r="G212" s="13">
        <v>460679.17456042819</v>
      </c>
      <c r="H212" s="13">
        <v>518335.32238622865</v>
      </c>
      <c r="I212" s="13">
        <v>0</v>
      </c>
      <c r="J212" s="13">
        <v>0</v>
      </c>
      <c r="K212" s="13">
        <v>518335.32238622865</v>
      </c>
      <c r="L212" s="13">
        <v>72375.363290068752</v>
      </c>
      <c r="M212" s="13">
        <v>354.78119259837689</v>
      </c>
      <c r="N212" s="13">
        <v>0</v>
      </c>
      <c r="O212" s="13">
        <v>72730.144482667121</v>
      </c>
      <c r="P212" s="22">
        <f t="shared" si="50"/>
        <v>460679.17456042819</v>
      </c>
      <c r="Q212" s="22">
        <f t="shared" si="51"/>
        <v>445605.1779035615</v>
      </c>
      <c r="R212" s="22">
        <f t="shared" si="47"/>
        <v>15073.996656866686</v>
      </c>
      <c r="S212" s="22">
        <f t="shared" si="49"/>
        <v>4522.1989970600052</v>
      </c>
      <c r="Y212" s="14">
        <v>45570</v>
      </c>
      <c r="Z212" s="13">
        <f t="shared" si="42"/>
        <v>2024</v>
      </c>
      <c r="AA212" s="22">
        <f t="shared" si="43"/>
        <v>0</v>
      </c>
      <c r="AB212" s="22">
        <f t="shared" si="44"/>
        <v>354.78119259837689</v>
      </c>
      <c r="AC212" s="22">
        <f t="shared" si="45"/>
        <v>121.94889782596282</v>
      </c>
      <c r="AD212" s="22">
        <f t="shared" si="46"/>
        <v>476.73009042433972</v>
      </c>
      <c r="AE212" s="22">
        <f t="shared" si="48"/>
        <v>143.01902712730191</v>
      </c>
    </row>
    <row r="213" spans="1:31" x14ac:dyDescent="0.2">
      <c r="A213" s="14">
        <v>45571</v>
      </c>
      <c r="B213" s="13">
        <v>460679.17456042819</v>
      </c>
      <c r="C213" s="13">
        <v>0</v>
      </c>
      <c r="D213" s="13">
        <v>0</v>
      </c>
      <c r="E213" s="13">
        <v>121.98118813181911</v>
      </c>
      <c r="F213" s="13">
        <v>0</v>
      </c>
      <c r="G213" s="13">
        <v>460801.15574856004</v>
      </c>
      <c r="H213" s="13">
        <v>518335.32238622865</v>
      </c>
      <c r="I213" s="13">
        <v>0</v>
      </c>
      <c r="J213" s="13">
        <v>0</v>
      </c>
      <c r="K213" s="13">
        <v>518335.32238622865</v>
      </c>
      <c r="L213" s="13">
        <v>72730.144482667121</v>
      </c>
      <c r="M213" s="13">
        <v>354.78119259837689</v>
      </c>
      <c r="N213" s="13">
        <v>0</v>
      </c>
      <c r="O213" s="13">
        <v>73084.925675265491</v>
      </c>
      <c r="P213" s="22">
        <f t="shared" si="50"/>
        <v>460801.15574856004</v>
      </c>
      <c r="Q213" s="22">
        <f t="shared" si="51"/>
        <v>445250.39671096316</v>
      </c>
      <c r="R213" s="22">
        <f t="shared" si="47"/>
        <v>15550.759037596872</v>
      </c>
      <c r="S213" s="22">
        <f t="shared" si="49"/>
        <v>4665.2277112790616</v>
      </c>
      <c r="Y213" s="14">
        <v>45571</v>
      </c>
      <c r="Z213" s="13">
        <f t="shared" si="42"/>
        <v>2024</v>
      </c>
      <c r="AA213" s="22">
        <f t="shared" si="43"/>
        <v>0</v>
      </c>
      <c r="AB213" s="22">
        <f t="shared" si="44"/>
        <v>354.78119259837689</v>
      </c>
      <c r="AC213" s="22">
        <f t="shared" si="45"/>
        <v>121.98118813181911</v>
      </c>
      <c r="AD213" s="22">
        <f t="shared" si="46"/>
        <v>476.76238073019601</v>
      </c>
      <c r="AE213" s="22">
        <f t="shared" si="48"/>
        <v>143.0287142190588</v>
      </c>
    </row>
    <row r="214" spans="1:31" x14ac:dyDescent="0.2">
      <c r="A214" s="14">
        <v>45572</v>
      </c>
      <c r="B214" s="13">
        <v>460801.15574856004</v>
      </c>
      <c r="C214" s="13">
        <v>0</v>
      </c>
      <c r="D214" s="13">
        <v>0</v>
      </c>
      <c r="E214" s="13">
        <v>122.01348698768176</v>
      </c>
      <c r="F214" s="13">
        <v>0</v>
      </c>
      <c r="G214" s="13">
        <v>460923.16923554771</v>
      </c>
      <c r="H214" s="13">
        <v>518335.32238622865</v>
      </c>
      <c r="I214" s="13">
        <v>0</v>
      </c>
      <c r="J214" s="13">
        <v>0</v>
      </c>
      <c r="K214" s="13">
        <v>518335.32238622865</v>
      </c>
      <c r="L214" s="13">
        <v>73084.925675265491</v>
      </c>
      <c r="M214" s="13">
        <v>354.78119259837689</v>
      </c>
      <c r="N214" s="13">
        <v>0</v>
      </c>
      <c r="O214" s="13">
        <v>73439.706867863861</v>
      </c>
      <c r="P214" s="22">
        <f t="shared" si="50"/>
        <v>460923.16923554771</v>
      </c>
      <c r="Q214" s="22">
        <f t="shared" si="51"/>
        <v>444895.61551836482</v>
      </c>
      <c r="R214" s="22">
        <f t="shared" si="47"/>
        <v>16027.553717182891</v>
      </c>
      <c r="S214" s="22">
        <f t="shared" si="49"/>
        <v>4808.2661151548673</v>
      </c>
      <c r="Y214" s="14">
        <v>45572</v>
      </c>
      <c r="Z214" s="13">
        <f t="shared" si="42"/>
        <v>2024</v>
      </c>
      <c r="AA214" s="22">
        <f t="shared" si="43"/>
        <v>0</v>
      </c>
      <c r="AB214" s="22">
        <f t="shared" si="44"/>
        <v>354.78119259837689</v>
      </c>
      <c r="AC214" s="22">
        <f t="shared" si="45"/>
        <v>122.01348698768176</v>
      </c>
      <c r="AD214" s="22">
        <f t="shared" si="46"/>
        <v>476.79467958605863</v>
      </c>
      <c r="AE214" s="22">
        <f t="shared" si="48"/>
        <v>143.03840387581758</v>
      </c>
    </row>
    <row r="215" spans="1:31" x14ac:dyDescent="0.2">
      <c r="A215" s="14">
        <v>45573</v>
      </c>
      <c r="B215" s="13">
        <v>460923.16923554771</v>
      </c>
      <c r="C215" s="13">
        <v>0</v>
      </c>
      <c r="D215" s="13">
        <v>0</v>
      </c>
      <c r="E215" s="13">
        <v>122.04579439581468</v>
      </c>
      <c r="F215" s="13">
        <v>0</v>
      </c>
      <c r="G215" s="13">
        <v>461045.2150299435</v>
      </c>
      <c r="H215" s="13">
        <v>518335.32238622865</v>
      </c>
      <c r="I215" s="13">
        <v>0</v>
      </c>
      <c r="J215" s="13">
        <v>0</v>
      </c>
      <c r="K215" s="13">
        <v>518335.32238622865</v>
      </c>
      <c r="L215" s="13">
        <v>73439.706867863861</v>
      </c>
      <c r="M215" s="13">
        <v>354.78119259837689</v>
      </c>
      <c r="N215" s="13">
        <v>0</v>
      </c>
      <c r="O215" s="13">
        <v>73794.48806046223</v>
      </c>
      <c r="P215" s="22">
        <f t="shared" si="50"/>
        <v>461045.2150299435</v>
      </c>
      <c r="Q215" s="22">
        <f t="shared" si="51"/>
        <v>444540.83432576642</v>
      </c>
      <c r="R215" s="22">
        <f t="shared" si="47"/>
        <v>16504.380704177078</v>
      </c>
      <c r="S215" s="22">
        <f t="shared" si="49"/>
        <v>4951.3142112531232</v>
      </c>
      <c r="Y215" s="14">
        <v>45573</v>
      </c>
      <c r="Z215" s="13">
        <f t="shared" si="42"/>
        <v>2024</v>
      </c>
      <c r="AA215" s="22">
        <f t="shared" si="43"/>
        <v>0</v>
      </c>
      <c r="AB215" s="22">
        <f t="shared" si="44"/>
        <v>354.78119259837689</v>
      </c>
      <c r="AC215" s="22">
        <f t="shared" si="45"/>
        <v>122.04579439581468</v>
      </c>
      <c r="AD215" s="22">
        <f t="shared" si="46"/>
        <v>476.82698699419154</v>
      </c>
      <c r="AE215" s="22">
        <f t="shared" si="48"/>
        <v>143.04809609825745</v>
      </c>
    </row>
    <row r="216" spans="1:31" x14ac:dyDescent="0.2">
      <c r="A216" s="14">
        <v>45574</v>
      </c>
      <c r="B216" s="13">
        <v>461045.2150299435</v>
      </c>
      <c r="C216" s="13">
        <v>0</v>
      </c>
      <c r="D216" s="13">
        <v>0</v>
      </c>
      <c r="E216" s="13">
        <v>122.07811035848241</v>
      </c>
      <c r="F216" s="13">
        <v>0</v>
      </c>
      <c r="G216" s="13">
        <v>461167.293140302</v>
      </c>
      <c r="H216" s="13">
        <v>518335.32238622865</v>
      </c>
      <c r="I216" s="13">
        <v>0</v>
      </c>
      <c r="J216" s="13">
        <v>0</v>
      </c>
      <c r="K216" s="13">
        <v>518335.32238622865</v>
      </c>
      <c r="L216" s="13">
        <v>73794.48806046223</v>
      </c>
      <c r="M216" s="13">
        <v>354.78119259837689</v>
      </c>
      <c r="N216" s="13">
        <v>0</v>
      </c>
      <c r="O216" s="13">
        <v>74149.2692530606</v>
      </c>
      <c r="P216" s="22">
        <f t="shared" si="50"/>
        <v>461167.293140302</v>
      </c>
      <c r="Q216" s="22">
        <f t="shared" si="51"/>
        <v>444186.05313316802</v>
      </c>
      <c r="R216" s="22">
        <f t="shared" si="47"/>
        <v>16981.24000713398</v>
      </c>
      <c r="S216" s="22">
        <f t="shared" si="49"/>
        <v>5094.3720021401941</v>
      </c>
      <c r="Y216" s="14">
        <v>45574</v>
      </c>
      <c r="Z216" s="13">
        <f t="shared" si="42"/>
        <v>2024</v>
      </c>
      <c r="AA216" s="22">
        <f t="shared" si="43"/>
        <v>0</v>
      </c>
      <c r="AB216" s="22">
        <f t="shared" si="44"/>
        <v>354.78119259837689</v>
      </c>
      <c r="AC216" s="22">
        <f t="shared" si="45"/>
        <v>122.07811035848241</v>
      </c>
      <c r="AD216" s="22">
        <f t="shared" si="46"/>
        <v>476.85930295685932</v>
      </c>
      <c r="AE216" s="22">
        <f t="shared" si="48"/>
        <v>143.05779088705779</v>
      </c>
    </row>
    <row r="217" spans="1:31" x14ac:dyDescent="0.2">
      <c r="A217" s="14">
        <v>45575</v>
      </c>
      <c r="B217" s="13">
        <v>461167.293140302</v>
      </c>
      <c r="C217" s="13">
        <v>0</v>
      </c>
      <c r="D217" s="13">
        <v>0</v>
      </c>
      <c r="E217" s="13">
        <v>122.11043487795004</v>
      </c>
      <c r="F217" s="13">
        <v>0</v>
      </c>
      <c r="G217" s="13">
        <v>461289.40357517998</v>
      </c>
      <c r="H217" s="13">
        <v>518335.32238622865</v>
      </c>
      <c r="I217" s="13">
        <v>0</v>
      </c>
      <c r="J217" s="13">
        <v>0</v>
      </c>
      <c r="K217" s="13">
        <v>518335.32238622865</v>
      </c>
      <c r="L217" s="13">
        <v>74149.2692530606</v>
      </c>
      <c r="M217" s="13">
        <v>354.78119259837689</v>
      </c>
      <c r="N217" s="13">
        <v>0</v>
      </c>
      <c r="O217" s="13">
        <v>74504.05044565897</v>
      </c>
      <c r="P217" s="22">
        <f t="shared" si="50"/>
        <v>461289.40357517998</v>
      </c>
      <c r="Q217" s="22">
        <f t="shared" si="51"/>
        <v>443831.27194056968</v>
      </c>
      <c r="R217" s="22">
        <f t="shared" si="47"/>
        <v>17458.131634610298</v>
      </c>
      <c r="S217" s="22">
        <f t="shared" si="49"/>
        <v>5237.4394903830889</v>
      </c>
      <c r="Y217" s="14">
        <v>45575</v>
      </c>
      <c r="Z217" s="13">
        <f t="shared" si="42"/>
        <v>2024</v>
      </c>
      <c r="AA217" s="22">
        <f t="shared" si="43"/>
        <v>0</v>
      </c>
      <c r="AB217" s="22">
        <f t="shared" si="44"/>
        <v>354.78119259837689</v>
      </c>
      <c r="AC217" s="22">
        <f t="shared" si="45"/>
        <v>122.11043487795004</v>
      </c>
      <c r="AD217" s="22">
        <f t="shared" si="46"/>
        <v>476.8916274763269</v>
      </c>
      <c r="AE217" s="22">
        <f t="shared" si="48"/>
        <v>143.06748824289807</v>
      </c>
    </row>
    <row r="218" spans="1:31" x14ac:dyDescent="0.2">
      <c r="A218" s="14">
        <v>45576</v>
      </c>
      <c r="B218" s="13">
        <v>461289.40357517998</v>
      </c>
      <c r="C218" s="13">
        <v>0</v>
      </c>
      <c r="D218" s="13">
        <v>0</v>
      </c>
      <c r="E218" s="13">
        <v>122.14276795648333</v>
      </c>
      <c r="F218" s="13">
        <v>0</v>
      </c>
      <c r="G218" s="13">
        <v>461411.54634313646</v>
      </c>
      <c r="H218" s="13">
        <v>518335.32238622865</v>
      </c>
      <c r="I218" s="13">
        <v>0</v>
      </c>
      <c r="J218" s="13">
        <v>0</v>
      </c>
      <c r="K218" s="13">
        <v>518335.32238622865</v>
      </c>
      <c r="L218" s="13">
        <v>74504.05044565897</v>
      </c>
      <c r="M218" s="13">
        <v>354.78119259837689</v>
      </c>
      <c r="N218" s="13">
        <v>0</v>
      </c>
      <c r="O218" s="13">
        <v>74858.831638257339</v>
      </c>
      <c r="P218" s="22">
        <f t="shared" si="50"/>
        <v>461411.54634313646</v>
      </c>
      <c r="Q218" s="22">
        <f t="shared" si="51"/>
        <v>443476.49074797134</v>
      </c>
      <c r="R218" s="22">
        <f t="shared" si="47"/>
        <v>17935.055595165119</v>
      </c>
      <c r="S218" s="22">
        <f t="shared" si="49"/>
        <v>5380.5166785495358</v>
      </c>
      <c r="Y218" s="14">
        <v>45576</v>
      </c>
      <c r="Z218" s="13">
        <f t="shared" si="42"/>
        <v>2024</v>
      </c>
      <c r="AA218" s="22">
        <f t="shared" si="43"/>
        <v>0</v>
      </c>
      <c r="AB218" s="22">
        <f t="shared" si="44"/>
        <v>354.78119259837689</v>
      </c>
      <c r="AC218" s="22">
        <f t="shared" si="45"/>
        <v>122.14276795648333</v>
      </c>
      <c r="AD218" s="22">
        <f t="shared" si="46"/>
        <v>476.92396055486023</v>
      </c>
      <c r="AE218" s="22">
        <f t="shared" si="48"/>
        <v>143.07718816645806</v>
      </c>
    </row>
    <row r="219" spans="1:31" x14ac:dyDescent="0.2">
      <c r="A219" s="14">
        <v>45577</v>
      </c>
      <c r="B219" s="13">
        <v>461411.54634313646</v>
      </c>
      <c r="C219" s="13">
        <v>0</v>
      </c>
      <c r="D219" s="13">
        <v>0</v>
      </c>
      <c r="E219" s="13">
        <v>122.17510959634855</v>
      </c>
      <c r="F219" s="13">
        <v>0</v>
      </c>
      <c r="G219" s="13">
        <v>461533.7214527328</v>
      </c>
      <c r="H219" s="13">
        <v>518335.32238622865</v>
      </c>
      <c r="I219" s="13">
        <v>0</v>
      </c>
      <c r="J219" s="13">
        <v>0</v>
      </c>
      <c r="K219" s="13">
        <v>518335.32238622865</v>
      </c>
      <c r="L219" s="13">
        <v>74858.831638257339</v>
      </c>
      <c r="M219" s="13">
        <v>354.78119259837689</v>
      </c>
      <c r="N219" s="13">
        <v>0</v>
      </c>
      <c r="O219" s="13">
        <v>75213.612830855709</v>
      </c>
      <c r="P219" s="22">
        <f t="shared" si="50"/>
        <v>461533.7214527328</v>
      </c>
      <c r="Q219" s="22">
        <f t="shared" si="51"/>
        <v>443121.70955537295</v>
      </c>
      <c r="R219" s="22">
        <f t="shared" si="47"/>
        <v>18412.011897359858</v>
      </c>
      <c r="S219" s="22">
        <f t="shared" si="49"/>
        <v>5523.6035692079577</v>
      </c>
      <c r="Y219" s="14">
        <v>45577</v>
      </c>
      <c r="Z219" s="13">
        <f t="shared" si="42"/>
        <v>2024</v>
      </c>
      <c r="AA219" s="22">
        <f t="shared" si="43"/>
        <v>0</v>
      </c>
      <c r="AB219" s="22">
        <f t="shared" si="44"/>
        <v>354.78119259837689</v>
      </c>
      <c r="AC219" s="22">
        <f t="shared" si="45"/>
        <v>122.17510959634855</v>
      </c>
      <c r="AD219" s="22">
        <f t="shared" si="46"/>
        <v>476.95630219472542</v>
      </c>
      <c r="AE219" s="22">
        <f t="shared" si="48"/>
        <v>143.08689065841762</v>
      </c>
    </row>
    <row r="220" spans="1:31" x14ac:dyDescent="0.2">
      <c r="A220" s="14">
        <v>45578</v>
      </c>
      <c r="B220" s="13">
        <v>461533.7214527328</v>
      </c>
      <c r="C220" s="13">
        <v>0</v>
      </c>
      <c r="D220" s="13">
        <v>0</v>
      </c>
      <c r="E220" s="13">
        <v>122.20745979981264</v>
      </c>
      <c r="F220" s="13">
        <v>0</v>
      </c>
      <c r="G220" s="13">
        <v>461655.92891253263</v>
      </c>
      <c r="H220" s="13">
        <v>518335.32238622865</v>
      </c>
      <c r="I220" s="13">
        <v>0</v>
      </c>
      <c r="J220" s="13">
        <v>0</v>
      </c>
      <c r="K220" s="13">
        <v>518335.32238622865</v>
      </c>
      <c r="L220" s="13">
        <v>75213.612830855709</v>
      </c>
      <c r="M220" s="13">
        <v>354.78119259837689</v>
      </c>
      <c r="N220" s="13">
        <v>0</v>
      </c>
      <c r="O220" s="13">
        <v>75568.394023454079</v>
      </c>
      <c r="P220" s="22">
        <f t="shared" si="50"/>
        <v>461655.92891253263</v>
      </c>
      <c r="Q220" s="22">
        <f t="shared" si="51"/>
        <v>442766.92836277455</v>
      </c>
      <c r="R220" s="22">
        <f t="shared" si="47"/>
        <v>18889.000549758086</v>
      </c>
      <c r="S220" s="22">
        <f t="shared" si="49"/>
        <v>5666.7001649274252</v>
      </c>
      <c r="Y220" s="14">
        <v>45578</v>
      </c>
      <c r="Z220" s="13">
        <f t="shared" si="42"/>
        <v>2024</v>
      </c>
      <c r="AA220" s="22">
        <f t="shared" si="43"/>
        <v>0</v>
      </c>
      <c r="AB220" s="22">
        <f t="shared" si="44"/>
        <v>354.78119259837689</v>
      </c>
      <c r="AC220" s="22">
        <f t="shared" si="45"/>
        <v>122.20745979981264</v>
      </c>
      <c r="AD220" s="22">
        <f t="shared" si="46"/>
        <v>476.98865239818952</v>
      </c>
      <c r="AE220" s="22">
        <f t="shared" si="48"/>
        <v>143.09659571945684</v>
      </c>
    </row>
    <row r="221" spans="1:31" x14ac:dyDescent="0.2">
      <c r="A221" s="14">
        <v>45579</v>
      </c>
      <c r="B221" s="13">
        <v>461655.92891253263</v>
      </c>
      <c r="C221" s="13">
        <v>0</v>
      </c>
      <c r="D221" s="13">
        <v>0</v>
      </c>
      <c r="E221" s="13">
        <v>122.23981856914311</v>
      </c>
      <c r="F221" s="13">
        <v>0</v>
      </c>
      <c r="G221" s="13">
        <v>461778.16873110179</v>
      </c>
      <c r="H221" s="13">
        <v>518335.32238622865</v>
      </c>
      <c r="I221" s="13">
        <v>0</v>
      </c>
      <c r="J221" s="13">
        <v>0</v>
      </c>
      <c r="K221" s="13">
        <v>518335.32238622865</v>
      </c>
      <c r="L221" s="13">
        <v>75568.394023454079</v>
      </c>
      <c r="M221" s="13">
        <v>354.78119259837689</v>
      </c>
      <c r="N221" s="13">
        <v>0</v>
      </c>
      <c r="O221" s="13">
        <v>75923.175216052448</v>
      </c>
      <c r="P221" s="22">
        <f t="shared" si="50"/>
        <v>461778.16873110179</v>
      </c>
      <c r="Q221" s="22">
        <f t="shared" si="51"/>
        <v>442412.14717017621</v>
      </c>
      <c r="R221" s="22">
        <f t="shared" si="47"/>
        <v>19366.021560925583</v>
      </c>
      <c r="S221" s="22">
        <f t="shared" si="49"/>
        <v>5809.8064682776749</v>
      </c>
      <c r="Y221" s="14">
        <v>45579</v>
      </c>
      <c r="Z221" s="13">
        <f t="shared" si="42"/>
        <v>2024</v>
      </c>
      <c r="AA221" s="22">
        <f t="shared" si="43"/>
        <v>0</v>
      </c>
      <c r="AB221" s="22">
        <f t="shared" si="44"/>
        <v>354.78119259837689</v>
      </c>
      <c r="AC221" s="22">
        <f t="shared" si="45"/>
        <v>122.23981856914311</v>
      </c>
      <c r="AD221" s="22">
        <f t="shared" si="46"/>
        <v>477.02101116751999</v>
      </c>
      <c r="AE221" s="22">
        <f t="shared" si="48"/>
        <v>143.10630335025598</v>
      </c>
    </row>
    <row r="222" spans="1:31" x14ac:dyDescent="0.2">
      <c r="A222" s="14">
        <v>45580</v>
      </c>
      <c r="B222" s="13">
        <v>461778.16873110179</v>
      </c>
      <c r="C222" s="13">
        <v>0</v>
      </c>
      <c r="D222" s="13">
        <v>-12000</v>
      </c>
      <c r="E222" s="13">
        <v>119.0947593190517</v>
      </c>
      <c r="F222" s="13">
        <v>0</v>
      </c>
      <c r="G222" s="13">
        <v>449897.26349042082</v>
      </c>
      <c r="H222" s="13">
        <v>518335.32238622865</v>
      </c>
      <c r="I222" s="13">
        <v>0</v>
      </c>
      <c r="J222" s="13">
        <v>0</v>
      </c>
      <c r="K222" s="13">
        <v>518335.32238622865</v>
      </c>
      <c r="L222" s="13">
        <v>75923.175216052448</v>
      </c>
      <c r="M222" s="13">
        <v>354.78119259837689</v>
      </c>
      <c r="N222" s="13">
        <v>0</v>
      </c>
      <c r="O222" s="13">
        <v>76277.956408650818</v>
      </c>
      <c r="P222" s="22">
        <f t="shared" si="50"/>
        <v>449897.26349042082</v>
      </c>
      <c r="Q222" s="22">
        <f t="shared" si="51"/>
        <v>442057.36597757787</v>
      </c>
      <c r="R222" s="22">
        <f t="shared" si="47"/>
        <v>7839.8975128429593</v>
      </c>
      <c r="S222" s="22">
        <f t="shared" si="49"/>
        <v>2351.9692538528875</v>
      </c>
      <c r="Y222" s="14">
        <v>45580</v>
      </c>
      <c r="Z222" s="13">
        <f t="shared" si="42"/>
        <v>2024</v>
      </c>
      <c r="AA222" s="22">
        <f t="shared" si="43"/>
        <v>-12000</v>
      </c>
      <c r="AB222" s="22">
        <f t="shared" si="44"/>
        <v>354.78119259837689</v>
      </c>
      <c r="AC222" s="22">
        <f t="shared" si="45"/>
        <v>119.0947593190517</v>
      </c>
      <c r="AD222" s="22">
        <f t="shared" si="46"/>
        <v>-11526.124048082571</v>
      </c>
      <c r="AE222" s="22">
        <f t="shared" si="48"/>
        <v>-3457.837214424771</v>
      </c>
    </row>
    <row r="223" spans="1:31" x14ac:dyDescent="0.2">
      <c r="A223" s="14">
        <v>45581</v>
      </c>
      <c r="B223" s="13">
        <v>449897.26349042082</v>
      </c>
      <c r="C223" s="13">
        <v>0</v>
      </c>
      <c r="D223" s="13">
        <v>0</v>
      </c>
      <c r="E223" s="13">
        <v>119.12629389027661</v>
      </c>
      <c r="F223" s="13">
        <v>0</v>
      </c>
      <c r="G223" s="13">
        <v>450016.38978431112</v>
      </c>
      <c r="H223" s="13">
        <v>518335.32238622865</v>
      </c>
      <c r="I223" s="13">
        <v>0</v>
      </c>
      <c r="J223" s="13">
        <v>0</v>
      </c>
      <c r="K223" s="13">
        <v>518335.32238622865</v>
      </c>
      <c r="L223" s="13">
        <v>76277.956408650818</v>
      </c>
      <c r="M223" s="13">
        <v>354.78119259837689</v>
      </c>
      <c r="N223" s="13">
        <v>0</v>
      </c>
      <c r="O223" s="13">
        <v>76632.737601249188</v>
      </c>
      <c r="P223" s="22">
        <f t="shared" si="50"/>
        <v>450016.38978431112</v>
      </c>
      <c r="Q223" s="22">
        <f t="shared" si="51"/>
        <v>441702.58478497947</v>
      </c>
      <c r="R223" s="22">
        <f t="shared" si="47"/>
        <v>8313.8049993316527</v>
      </c>
      <c r="S223" s="22">
        <f t="shared" si="49"/>
        <v>2494.1414997994957</v>
      </c>
      <c r="Y223" s="14">
        <v>45581</v>
      </c>
      <c r="Z223" s="13">
        <f t="shared" si="42"/>
        <v>2024</v>
      </c>
      <c r="AA223" s="22">
        <f t="shared" si="43"/>
        <v>0</v>
      </c>
      <c r="AB223" s="22">
        <f t="shared" si="44"/>
        <v>354.78119259837689</v>
      </c>
      <c r="AC223" s="22">
        <f t="shared" si="45"/>
        <v>119.12629389027661</v>
      </c>
      <c r="AD223" s="22">
        <f t="shared" si="46"/>
        <v>473.90748648865349</v>
      </c>
      <c r="AE223" s="22">
        <f t="shared" si="48"/>
        <v>142.17224594659604</v>
      </c>
    </row>
    <row r="224" spans="1:31" x14ac:dyDescent="0.2">
      <c r="A224" s="14">
        <v>45582</v>
      </c>
      <c r="B224" s="13">
        <v>450016.38978431112</v>
      </c>
      <c r="C224" s="13">
        <v>0</v>
      </c>
      <c r="D224" s="13">
        <v>0</v>
      </c>
      <c r="E224" s="13">
        <v>119.15783681140029</v>
      </c>
      <c r="F224" s="13">
        <v>0</v>
      </c>
      <c r="G224" s="13">
        <v>450135.5476211225</v>
      </c>
      <c r="H224" s="13">
        <v>518335.32238622865</v>
      </c>
      <c r="I224" s="13">
        <v>0</v>
      </c>
      <c r="J224" s="13">
        <v>0</v>
      </c>
      <c r="K224" s="13">
        <v>518335.32238622865</v>
      </c>
      <c r="L224" s="13">
        <v>76632.737601249188</v>
      </c>
      <c r="M224" s="13">
        <v>354.78119259837689</v>
      </c>
      <c r="N224" s="13">
        <v>0</v>
      </c>
      <c r="O224" s="13">
        <v>76987.518793847557</v>
      </c>
      <c r="P224" s="22">
        <f t="shared" si="50"/>
        <v>450135.5476211225</v>
      </c>
      <c r="Q224" s="22">
        <f t="shared" si="51"/>
        <v>441347.80359238107</v>
      </c>
      <c r="R224" s="22">
        <f t="shared" si="47"/>
        <v>8787.7440287414356</v>
      </c>
      <c r="S224" s="22">
        <f t="shared" si="49"/>
        <v>2636.3232086224307</v>
      </c>
      <c r="Y224" s="14">
        <v>45582</v>
      </c>
      <c r="Z224" s="13">
        <f t="shared" si="42"/>
        <v>2024</v>
      </c>
      <c r="AA224" s="22">
        <f t="shared" si="43"/>
        <v>0</v>
      </c>
      <c r="AB224" s="22">
        <f t="shared" si="44"/>
        <v>354.78119259837689</v>
      </c>
      <c r="AC224" s="22">
        <f t="shared" si="45"/>
        <v>119.15783681140029</v>
      </c>
      <c r="AD224" s="22">
        <f t="shared" si="46"/>
        <v>473.93902940977716</v>
      </c>
      <c r="AE224" s="22">
        <f t="shared" si="48"/>
        <v>142.18170882293313</v>
      </c>
    </row>
    <row r="225" spans="1:31" x14ac:dyDescent="0.2">
      <c r="A225" s="14">
        <v>45583</v>
      </c>
      <c r="B225" s="13">
        <v>450135.5476211225</v>
      </c>
      <c r="C225" s="13">
        <v>0</v>
      </c>
      <c r="D225" s="13">
        <v>0</v>
      </c>
      <c r="E225" s="13">
        <v>119.18938808463363</v>
      </c>
      <c r="F225" s="13">
        <v>0</v>
      </c>
      <c r="G225" s="13">
        <v>450254.73700920714</v>
      </c>
      <c r="H225" s="13">
        <v>518335.32238622865</v>
      </c>
      <c r="I225" s="13">
        <v>0</v>
      </c>
      <c r="J225" s="13">
        <v>0</v>
      </c>
      <c r="K225" s="13">
        <v>518335.32238622865</v>
      </c>
      <c r="L225" s="13">
        <v>76987.518793847557</v>
      </c>
      <c r="M225" s="13">
        <v>354.78119259837689</v>
      </c>
      <c r="N225" s="13">
        <v>0</v>
      </c>
      <c r="O225" s="13">
        <v>77342.299986445927</v>
      </c>
      <c r="P225" s="22">
        <f t="shared" si="50"/>
        <v>450254.73700920714</v>
      </c>
      <c r="Q225" s="22">
        <f t="shared" si="51"/>
        <v>440993.02239978273</v>
      </c>
      <c r="R225" s="22">
        <f t="shared" si="47"/>
        <v>9261.714609424409</v>
      </c>
      <c r="S225" s="22">
        <f t="shared" si="49"/>
        <v>2778.5143828273226</v>
      </c>
      <c r="Y225" s="14">
        <v>45583</v>
      </c>
      <c r="Z225" s="13">
        <f t="shared" si="42"/>
        <v>2024</v>
      </c>
      <c r="AA225" s="22">
        <f t="shared" si="43"/>
        <v>0</v>
      </c>
      <c r="AB225" s="22">
        <f t="shared" si="44"/>
        <v>354.78119259837689</v>
      </c>
      <c r="AC225" s="22">
        <f t="shared" si="45"/>
        <v>119.18938808463363</v>
      </c>
      <c r="AD225" s="22">
        <f t="shared" si="46"/>
        <v>473.97058068301055</v>
      </c>
      <c r="AE225" s="22">
        <f t="shared" si="48"/>
        <v>142.19117420490315</v>
      </c>
    </row>
    <row r="226" spans="1:31" x14ac:dyDescent="0.2">
      <c r="A226" s="14">
        <v>45584</v>
      </c>
      <c r="B226" s="13">
        <v>450254.73700920714</v>
      </c>
      <c r="C226" s="13">
        <v>0</v>
      </c>
      <c r="D226" s="13">
        <v>0</v>
      </c>
      <c r="E226" s="13">
        <v>119.22094771218819</v>
      </c>
      <c r="F226" s="13">
        <v>0</v>
      </c>
      <c r="G226" s="13">
        <v>450373.95795691933</v>
      </c>
      <c r="H226" s="13">
        <v>518335.32238622865</v>
      </c>
      <c r="I226" s="13">
        <v>0</v>
      </c>
      <c r="J226" s="13">
        <v>0</v>
      </c>
      <c r="K226" s="13">
        <v>518335.32238622865</v>
      </c>
      <c r="L226" s="13">
        <v>77342.299986445927</v>
      </c>
      <c r="M226" s="13">
        <v>354.78119259837689</v>
      </c>
      <c r="N226" s="13">
        <v>0</v>
      </c>
      <c r="O226" s="13">
        <v>77697.081179044297</v>
      </c>
      <c r="P226" s="22">
        <f t="shared" si="50"/>
        <v>450373.95795691933</v>
      </c>
      <c r="Q226" s="22">
        <f t="shared" si="51"/>
        <v>440638.24120718439</v>
      </c>
      <c r="R226" s="22">
        <f t="shared" si="47"/>
        <v>9735.7167497349437</v>
      </c>
      <c r="S226" s="22">
        <f t="shared" si="49"/>
        <v>2920.7150249204828</v>
      </c>
      <c r="Y226" s="14">
        <v>45584</v>
      </c>
      <c r="Z226" s="13">
        <f t="shared" si="42"/>
        <v>2024</v>
      </c>
      <c r="AA226" s="22">
        <f t="shared" si="43"/>
        <v>0</v>
      </c>
      <c r="AB226" s="22">
        <f t="shared" si="44"/>
        <v>354.78119259837689</v>
      </c>
      <c r="AC226" s="22">
        <f t="shared" si="45"/>
        <v>119.22094771218819</v>
      </c>
      <c r="AD226" s="22">
        <f t="shared" si="46"/>
        <v>474.0021403105651</v>
      </c>
      <c r="AE226" s="22">
        <f t="shared" si="48"/>
        <v>142.20064209316953</v>
      </c>
    </row>
    <row r="227" spans="1:31" x14ac:dyDescent="0.2">
      <c r="A227" s="14">
        <v>45585</v>
      </c>
      <c r="B227" s="13">
        <v>450373.95795691933</v>
      </c>
      <c r="C227" s="13">
        <v>0</v>
      </c>
      <c r="D227" s="13">
        <v>0</v>
      </c>
      <c r="E227" s="13">
        <v>119.25251569627606</v>
      </c>
      <c r="F227" s="13">
        <v>0</v>
      </c>
      <c r="G227" s="13">
        <v>450493.21047261561</v>
      </c>
      <c r="H227" s="13">
        <v>518335.32238622865</v>
      </c>
      <c r="I227" s="13">
        <v>0</v>
      </c>
      <c r="J227" s="13">
        <v>0</v>
      </c>
      <c r="K227" s="13">
        <v>518335.32238622865</v>
      </c>
      <c r="L227" s="13">
        <v>77697.081179044297</v>
      </c>
      <c r="M227" s="13">
        <v>354.78119259837689</v>
      </c>
      <c r="N227" s="13">
        <v>0</v>
      </c>
      <c r="O227" s="13">
        <v>78051.862371642666</v>
      </c>
      <c r="P227" s="22">
        <f t="shared" si="50"/>
        <v>450493.21047261561</v>
      </c>
      <c r="Q227" s="22">
        <f t="shared" si="51"/>
        <v>440283.46001458599</v>
      </c>
      <c r="R227" s="22">
        <f t="shared" si="47"/>
        <v>10209.750458029623</v>
      </c>
      <c r="S227" s="22">
        <f t="shared" si="49"/>
        <v>3062.9251374088867</v>
      </c>
      <c r="Y227" s="14">
        <v>45585</v>
      </c>
      <c r="Z227" s="13">
        <f t="shared" si="42"/>
        <v>2024</v>
      </c>
      <c r="AA227" s="22">
        <f t="shared" si="43"/>
        <v>0</v>
      </c>
      <c r="AB227" s="22">
        <f t="shared" si="44"/>
        <v>354.78119259837689</v>
      </c>
      <c r="AC227" s="22">
        <f t="shared" si="45"/>
        <v>119.25251569627606</v>
      </c>
      <c r="AD227" s="22">
        <f t="shared" si="46"/>
        <v>474.03370829465297</v>
      </c>
      <c r="AE227" s="22">
        <f t="shared" si="48"/>
        <v>142.21011248839588</v>
      </c>
    </row>
    <row r="228" spans="1:31" x14ac:dyDescent="0.2">
      <c r="A228" s="14">
        <v>45586</v>
      </c>
      <c r="B228" s="13">
        <v>450493.21047261561</v>
      </c>
      <c r="C228" s="13">
        <v>0</v>
      </c>
      <c r="D228" s="13">
        <v>0</v>
      </c>
      <c r="E228" s="13">
        <v>119.28409203910992</v>
      </c>
      <c r="F228" s="13">
        <v>0</v>
      </c>
      <c r="G228" s="13">
        <v>450612.49456465471</v>
      </c>
      <c r="H228" s="13">
        <v>518335.32238622865</v>
      </c>
      <c r="I228" s="13">
        <v>0</v>
      </c>
      <c r="J228" s="13">
        <v>0</v>
      </c>
      <c r="K228" s="13">
        <v>518335.32238622865</v>
      </c>
      <c r="L228" s="13">
        <v>78051.862371642666</v>
      </c>
      <c r="M228" s="13">
        <v>354.78119259837689</v>
      </c>
      <c r="N228" s="13">
        <v>0</v>
      </c>
      <c r="O228" s="13">
        <v>78406.643564241036</v>
      </c>
      <c r="P228" s="22">
        <f t="shared" si="50"/>
        <v>450612.49456465471</v>
      </c>
      <c r="Q228" s="22">
        <f t="shared" si="51"/>
        <v>439928.67882198759</v>
      </c>
      <c r="R228" s="22">
        <f t="shared" si="47"/>
        <v>10683.815742667124</v>
      </c>
      <c r="S228" s="22">
        <f t="shared" si="49"/>
        <v>3205.1447228001371</v>
      </c>
      <c r="Y228" s="14">
        <v>45586</v>
      </c>
      <c r="Z228" s="13">
        <f t="shared" si="42"/>
        <v>2024</v>
      </c>
      <c r="AA228" s="22">
        <f t="shared" si="43"/>
        <v>0</v>
      </c>
      <c r="AB228" s="22">
        <f t="shared" si="44"/>
        <v>354.78119259837689</v>
      </c>
      <c r="AC228" s="22">
        <f t="shared" si="45"/>
        <v>119.28409203910992</v>
      </c>
      <c r="AD228" s="22">
        <f t="shared" si="46"/>
        <v>474.0652846374868</v>
      </c>
      <c r="AE228" s="22">
        <f t="shared" si="48"/>
        <v>142.21958539124603</v>
      </c>
    </row>
    <row r="229" spans="1:31" x14ac:dyDescent="0.2">
      <c r="A229" s="14">
        <v>45587</v>
      </c>
      <c r="B229" s="13">
        <v>450612.49456465471</v>
      </c>
      <c r="C229" s="13">
        <v>0</v>
      </c>
      <c r="D229" s="13">
        <v>0</v>
      </c>
      <c r="E229" s="13">
        <v>119.31567674290305</v>
      </c>
      <c r="F229" s="13">
        <v>0</v>
      </c>
      <c r="G229" s="13">
        <v>450731.81024139764</v>
      </c>
      <c r="H229" s="13">
        <v>518335.32238622865</v>
      </c>
      <c r="I229" s="13">
        <v>0</v>
      </c>
      <c r="J229" s="13">
        <v>0</v>
      </c>
      <c r="K229" s="13">
        <v>518335.32238622865</v>
      </c>
      <c r="L229" s="13">
        <v>78406.643564241036</v>
      </c>
      <c r="M229" s="13">
        <v>354.78119259837689</v>
      </c>
      <c r="N229" s="13">
        <v>0</v>
      </c>
      <c r="O229" s="13">
        <v>78761.424756839406</v>
      </c>
      <c r="P229" s="22">
        <f t="shared" si="50"/>
        <v>450731.81024139764</v>
      </c>
      <c r="Q229" s="22">
        <f t="shared" si="51"/>
        <v>439573.89762938925</v>
      </c>
      <c r="R229" s="22">
        <f t="shared" si="47"/>
        <v>11157.912612008397</v>
      </c>
      <c r="S229" s="22">
        <f t="shared" si="49"/>
        <v>3347.3737836025189</v>
      </c>
      <c r="Y229" s="14">
        <v>45587</v>
      </c>
      <c r="Z229" s="13">
        <f t="shared" si="42"/>
        <v>2024</v>
      </c>
      <c r="AA229" s="22">
        <f t="shared" si="43"/>
        <v>0</v>
      </c>
      <c r="AB229" s="22">
        <f t="shared" si="44"/>
        <v>354.78119259837689</v>
      </c>
      <c r="AC229" s="22">
        <f t="shared" si="45"/>
        <v>119.31567674290305</v>
      </c>
      <c r="AD229" s="22">
        <f t="shared" si="46"/>
        <v>474.09686934127996</v>
      </c>
      <c r="AE229" s="22">
        <f t="shared" si="48"/>
        <v>142.22906080238397</v>
      </c>
    </row>
    <row r="230" spans="1:31" x14ac:dyDescent="0.2">
      <c r="A230" s="14">
        <v>45588</v>
      </c>
      <c r="B230" s="13">
        <v>450731.81024139764</v>
      </c>
      <c r="C230" s="13">
        <v>0</v>
      </c>
      <c r="D230" s="13">
        <v>0</v>
      </c>
      <c r="E230" s="13">
        <v>119.34726980986933</v>
      </c>
      <c r="F230" s="13">
        <v>0</v>
      </c>
      <c r="G230" s="13">
        <v>450851.15751120751</v>
      </c>
      <c r="H230" s="13">
        <v>518335.32238622865</v>
      </c>
      <c r="I230" s="13">
        <v>0</v>
      </c>
      <c r="J230" s="13">
        <v>0</v>
      </c>
      <c r="K230" s="13">
        <v>518335.32238622865</v>
      </c>
      <c r="L230" s="13">
        <v>78761.424756839406</v>
      </c>
      <c r="M230" s="13">
        <v>354.78119259837689</v>
      </c>
      <c r="N230" s="13">
        <v>0</v>
      </c>
      <c r="O230" s="13">
        <v>79116.205949437775</v>
      </c>
      <c r="P230" s="22">
        <f t="shared" si="50"/>
        <v>450851.15751120751</v>
      </c>
      <c r="Q230" s="22">
        <f t="shared" si="51"/>
        <v>439219.11643679091</v>
      </c>
      <c r="R230" s="22">
        <f t="shared" si="47"/>
        <v>11632.0410744166</v>
      </c>
      <c r="S230" s="22">
        <f t="shared" si="49"/>
        <v>3489.6123223249801</v>
      </c>
      <c r="Y230" s="14">
        <v>45588</v>
      </c>
      <c r="Z230" s="13">
        <f t="shared" si="42"/>
        <v>2024</v>
      </c>
      <c r="AA230" s="22">
        <f t="shared" si="43"/>
        <v>0</v>
      </c>
      <c r="AB230" s="22">
        <f t="shared" si="44"/>
        <v>354.78119259837689</v>
      </c>
      <c r="AC230" s="22">
        <f t="shared" si="45"/>
        <v>119.34726980986933</v>
      </c>
      <c r="AD230" s="22">
        <f t="shared" si="46"/>
        <v>474.12846240824621</v>
      </c>
      <c r="AE230" s="22">
        <f t="shared" si="48"/>
        <v>142.23853872247386</v>
      </c>
    </row>
    <row r="231" spans="1:31" x14ac:dyDescent="0.2">
      <c r="A231" s="14">
        <v>45589</v>
      </c>
      <c r="B231" s="13">
        <v>450851.15751120751</v>
      </c>
      <c r="C231" s="13">
        <v>0</v>
      </c>
      <c r="D231" s="13">
        <v>0</v>
      </c>
      <c r="E231" s="13">
        <v>119.37887124222317</v>
      </c>
      <c r="F231" s="13">
        <v>0</v>
      </c>
      <c r="G231" s="13">
        <v>450970.53638244973</v>
      </c>
      <c r="H231" s="13">
        <v>518335.32238622865</v>
      </c>
      <c r="I231" s="13">
        <v>0</v>
      </c>
      <c r="J231" s="13">
        <v>0</v>
      </c>
      <c r="K231" s="13">
        <v>518335.32238622865</v>
      </c>
      <c r="L231" s="13">
        <v>79116.205949437775</v>
      </c>
      <c r="M231" s="13">
        <v>354.78119259837689</v>
      </c>
      <c r="N231" s="13">
        <v>0</v>
      </c>
      <c r="O231" s="13">
        <v>79470.987142036145</v>
      </c>
      <c r="P231" s="22">
        <f t="shared" si="50"/>
        <v>450970.53638244973</v>
      </c>
      <c r="Q231" s="22">
        <f t="shared" si="51"/>
        <v>438864.33524419251</v>
      </c>
      <c r="R231" s="22">
        <f t="shared" si="47"/>
        <v>12106.201138257224</v>
      </c>
      <c r="S231" s="22">
        <f t="shared" si="49"/>
        <v>3631.8603414771669</v>
      </c>
      <c r="Y231" s="14">
        <v>45589</v>
      </c>
      <c r="Z231" s="13">
        <f t="shared" si="42"/>
        <v>2024</v>
      </c>
      <c r="AA231" s="22">
        <f t="shared" si="43"/>
        <v>0</v>
      </c>
      <c r="AB231" s="22">
        <f t="shared" si="44"/>
        <v>354.78119259837689</v>
      </c>
      <c r="AC231" s="22">
        <f t="shared" si="45"/>
        <v>119.37887124222317</v>
      </c>
      <c r="AD231" s="22">
        <f t="shared" si="46"/>
        <v>474.16006384060006</v>
      </c>
      <c r="AE231" s="22">
        <f t="shared" si="48"/>
        <v>142.24801915218001</v>
      </c>
    </row>
    <row r="232" spans="1:31" x14ac:dyDescent="0.2">
      <c r="A232" s="14">
        <v>45590</v>
      </c>
      <c r="B232" s="13">
        <v>450970.53638244973</v>
      </c>
      <c r="C232" s="13">
        <v>0</v>
      </c>
      <c r="D232" s="13">
        <v>0</v>
      </c>
      <c r="E232" s="13">
        <v>119.41048104217964</v>
      </c>
      <c r="F232" s="13">
        <v>0</v>
      </c>
      <c r="G232" s="13">
        <v>451089.9468634919</v>
      </c>
      <c r="H232" s="13">
        <v>518335.32238622865</v>
      </c>
      <c r="I232" s="13">
        <v>0</v>
      </c>
      <c r="J232" s="13">
        <v>0</v>
      </c>
      <c r="K232" s="13">
        <v>518335.32238622865</v>
      </c>
      <c r="L232" s="13">
        <v>79470.987142036145</v>
      </c>
      <c r="M232" s="13">
        <v>354.78119259837689</v>
      </c>
      <c r="N232" s="13">
        <v>0</v>
      </c>
      <c r="O232" s="13">
        <v>79825.768334634515</v>
      </c>
      <c r="P232" s="22">
        <f t="shared" si="50"/>
        <v>451089.9468634919</v>
      </c>
      <c r="Q232" s="22">
        <f t="shared" si="51"/>
        <v>438509.55405159411</v>
      </c>
      <c r="R232" s="22">
        <f t="shared" si="47"/>
        <v>12580.392811897793</v>
      </c>
      <c r="S232" s="22">
        <f t="shared" si="49"/>
        <v>3774.1178435693378</v>
      </c>
      <c r="Y232" s="14">
        <v>45590</v>
      </c>
      <c r="Z232" s="13">
        <f t="shared" si="42"/>
        <v>2024</v>
      </c>
      <c r="AA232" s="22">
        <f t="shared" si="43"/>
        <v>0</v>
      </c>
      <c r="AB232" s="22">
        <f t="shared" si="44"/>
        <v>354.78119259837689</v>
      </c>
      <c r="AC232" s="22">
        <f t="shared" si="45"/>
        <v>119.41048104217964</v>
      </c>
      <c r="AD232" s="22">
        <f t="shared" si="46"/>
        <v>474.19167364055653</v>
      </c>
      <c r="AE232" s="22">
        <f t="shared" si="48"/>
        <v>142.25750209216696</v>
      </c>
    </row>
    <row r="233" spans="1:31" x14ac:dyDescent="0.2">
      <c r="A233" s="14">
        <v>45591</v>
      </c>
      <c r="B233" s="13">
        <v>451089.9468634919</v>
      </c>
      <c r="C233" s="13">
        <v>0</v>
      </c>
      <c r="D233" s="13">
        <v>0</v>
      </c>
      <c r="E233" s="13">
        <v>119.44209921195433</v>
      </c>
      <c r="F233" s="13">
        <v>0</v>
      </c>
      <c r="G233" s="13">
        <v>451209.38896270387</v>
      </c>
      <c r="H233" s="13">
        <v>518335.32238622865</v>
      </c>
      <c r="I233" s="13">
        <v>0</v>
      </c>
      <c r="J233" s="13">
        <v>0</v>
      </c>
      <c r="K233" s="13">
        <v>518335.32238622865</v>
      </c>
      <c r="L233" s="13">
        <v>79825.768334634515</v>
      </c>
      <c r="M233" s="13">
        <v>354.78119259837689</v>
      </c>
      <c r="N233" s="13">
        <v>0</v>
      </c>
      <c r="O233" s="13">
        <v>80180.549527232884</v>
      </c>
      <c r="P233" s="22">
        <f t="shared" si="50"/>
        <v>451209.38896270387</v>
      </c>
      <c r="Q233" s="22">
        <f t="shared" si="51"/>
        <v>438154.77285899577</v>
      </c>
      <c r="R233" s="22">
        <f t="shared" si="47"/>
        <v>13054.616103708104</v>
      </c>
      <c r="S233" s="22">
        <f t="shared" si="49"/>
        <v>3916.3848311124311</v>
      </c>
      <c r="Y233" s="14">
        <v>45591</v>
      </c>
      <c r="Z233" s="13">
        <f t="shared" si="42"/>
        <v>2024</v>
      </c>
      <c r="AA233" s="22">
        <f t="shared" si="43"/>
        <v>0</v>
      </c>
      <c r="AB233" s="22">
        <f t="shared" si="44"/>
        <v>354.78119259837689</v>
      </c>
      <c r="AC233" s="22">
        <f t="shared" si="45"/>
        <v>119.44209921195433</v>
      </c>
      <c r="AD233" s="22">
        <f t="shared" si="46"/>
        <v>474.2232918103312</v>
      </c>
      <c r="AE233" s="22">
        <f t="shared" si="48"/>
        <v>142.26698754309936</v>
      </c>
    </row>
    <row r="234" spans="1:31" x14ac:dyDescent="0.2">
      <c r="A234" s="14">
        <v>45592</v>
      </c>
      <c r="B234" s="13">
        <v>451209.38896270387</v>
      </c>
      <c r="C234" s="13">
        <v>0</v>
      </c>
      <c r="D234" s="13">
        <v>0</v>
      </c>
      <c r="E234" s="13">
        <v>119.47372575376346</v>
      </c>
      <c r="F234" s="13">
        <v>0</v>
      </c>
      <c r="G234" s="13">
        <v>451328.86268845765</v>
      </c>
      <c r="H234" s="13">
        <v>518335.32238622865</v>
      </c>
      <c r="I234" s="13">
        <v>0</v>
      </c>
      <c r="J234" s="13">
        <v>0</v>
      </c>
      <c r="K234" s="13">
        <v>518335.32238622865</v>
      </c>
      <c r="L234" s="13">
        <v>80180.549527232884</v>
      </c>
      <c r="M234" s="13">
        <v>354.78119259837689</v>
      </c>
      <c r="N234" s="13">
        <v>0</v>
      </c>
      <c r="O234" s="13">
        <v>80535.330719831254</v>
      </c>
      <c r="P234" s="22">
        <f t="shared" si="50"/>
        <v>451328.86268845765</v>
      </c>
      <c r="Q234" s="22">
        <f t="shared" si="51"/>
        <v>437799.99166639743</v>
      </c>
      <c r="R234" s="22">
        <f t="shared" si="47"/>
        <v>13528.871022060222</v>
      </c>
      <c r="S234" s="22">
        <f t="shared" si="49"/>
        <v>4058.6613066180666</v>
      </c>
      <c r="Y234" s="14">
        <v>45592</v>
      </c>
      <c r="Z234" s="13">
        <f t="shared" si="42"/>
        <v>2024</v>
      </c>
      <c r="AA234" s="22">
        <f t="shared" si="43"/>
        <v>0</v>
      </c>
      <c r="AB234" s="22">
        <f t="shared" si="44"/>
        <v>354.78119259837689</v>
      </c>
      <c r="AC234" s="22">
        <f t="shared" si="45"/>
        <v>119.47372575376346</v>
      </c>
      <c r="AD234" s="22">
        <f t="shared" si="46"/>
        <v>474.25491835214035</v>
      </c>
      <c r="AE234" s="22">
        <f t="shared" si="48"/>
        <v>142.27647550564211</v>
      </c>
    </row>
    <row r="235" spans="1:31" x14ac:dyDescent="0.2">
      <c r="A235" s="14">
        <v>45593</v>
      </c>
      <c r="B235" s="13">
        <v>451328.86268845765</v>
      </c>
      <c r="C235" s="13">
        <v>0</v>
      </c>
      <c r="D235" s="13">
        <v>0</v>
      </c>
      <c r="E235" s="13">
        <v>119.50536066982383</v>
      </c>
      <c r="F235" s="13">
        <v>0</v>
      </c>
      <c r="G235" s="13">
        <v>451448.36804912746</v>
      </c>
      <c r="H235" s="13">
        <v>518335.32238622865</v>
      </c>
      <c r="I235" s="13">
        <v>0</v>
      </c>
      <c r="J235" s="13">
        <v>0</v>
      </c>
      <c r="K235" s="13">
        <v>518335.32238622865</v>
      </c>
      <c r="L235" s="13">
        <v>80535.330719831254</v>
      </c>
      <c r="M235" s="13">
        <v>354.78119259837689</v>
      </c>
      <c r="N235" s="13">
        <v>0</v>
      </c>
      <c r="O235" s="13">
        <v>80890.111912429624</v>
      </c>
      <c r="P235" s="22">
        <f t="shared" si="50"/>
        <v>451448.36804912746</v>
      </c>
      <c r="Q235" s="22">
        <f t="shared" si="51"/>
        <v>437445.21047379903</v>
      </c>
      <c r="R235" s="22">
        <f t="shared" si="47"/>
        <v>14003.157575328427</v>
      </c>
      <c r="S235" s="22">
        <f t="shared" si="49"/>
        <v>4200.9472725985279</v>
      </c>
      <c r="Y235" s="14">
        <v>45593</v>
      </c>
      <c r="Z235" s="13">
        <f t="shared" si="42"/>
        <v>2024</v>
      </c>
      <c r="AA235" s="22">
        <f t="shared" si="43"/>
        <v>0</v>
      </c>
      <c r="AB235" s="22">
        <f t="shared" si="44"/>
        <v>354.78119259837689</v>
      </c>
      <c r="AC235" s="22">
        <f t="shared" si="45"/>
        <v>119.50536066982383</v>
      </c>
      <c r="AD235" s="22">
        <f t="shared" si="46"/>
        <v>474.28655326820069</v>
      </c>
      <c r="AE235" s="22">
        <f t="shared" si="48"/>
        <v>142.28596598046019</v>
      </c>
    </row>
    <row r="236" spans="1:31" x14ac:dyDescent="0.2">
      <c r="A236" s="14">
        <v>45594</v>
      </c>
      <c r="B236" s="13">
        <v>451448.36804912746</v>
      </c>
      <c r="C236" s="13">
        <v>0</v>
      </c>
      <c r="D236" s="13">
        <v>0</v>
      </c>
      <c r="E236" s="13">
        <v>119.53700396235281</v>
      </c>
      <c r="F236" s="13">
        <v>0</v>
      </c>
      <c r="G236" s="13">
        <v>451567.90505308984</v>
      </c>
      <c r="H236" s="13">
        <v>518335.32238622865</v>
      </c>
      <c r="I236" s="13">
        <v>0</v>
      </c>
      <c r="J236" s="13">
        <v>0</v>
      </c>
      <c r="K236" s="13">
        <v>518335.32238622865</v>
      </c>
      <c r="L236" s="13">
        <v>80890.111912429624</v>
      </c>
      <c r="M236" s="13">
        <v>354.78119259837689</v>
      </c>
      <c r="N236" s="13">
        <v>0</v>
      </c>
      <c r="O236" s="13">
        <v>81244.893105027993</v>
      </c>
      <c r="P236" s="22">
        <f t="shared" si="50"/>
        <v>451567.90505308984</v>
      </c>
      <c r="Q236" s="22">
        <f t="shared" si="51"/>
        <v>437090.42928120063</v>
      </c>
      <c r="R236" s="22">
        <f t="shared" si="47"/>
        <v>14477.475771889207</v>
      </c>
      <c r="S236" s="22">
        <f t="shared" si="49"/>
        <v>4343.2427315667619</v>
      </c>
      <c r="Y236" s="14">
        <v>45594</v>
      </c>
      <c r="Z236" s="13">
        <f t="shared" si="42"/>
        <v>2024</v>
      </c>
      <c r="AA236" s="22">
        <f t="shared" si="43"/>
        <v>0</v>
      </c>
      <c r="AB236" s="22">
        <f t="shared" si="44"/>
        <v>354.78119259837689</v>
      </c>
      <c r="AC236" s="22">
        <f t="shared" si="45"/>
        <v>119.53700396235281</v>
      </c>
      <c r="AD236" s="22">
        <f t="shared" si="46"/>
        <v>474.31819656072969</v>
      </c>
      <c r="AE236" s="22">
        <f t="shared" si="48"/>
        <v>142.2954589682189</v>
      </c>
    </row>
    <row r="237" spans="1:31" x14ac:dyDescent="0.2">
      <c r="A237" s="14">
        <v>45595</v>
      </c>
      <c r="B237" s="13">
        <v>451567.90505308984</v>
      </c>
      <c r="C237" s="13">
        <v>0</v>
      </c>
      <c r="D237" s="13">
        <v>0</v>
      </c>
      <c r="E237" s="13">
        <v>119.56865563356838</v>
      </c>
      <c r="F237" s="13">
        <v>0</v>
      </c>
      <c r="G237" s="13">
        <v>451687.47370872338</v>
      </c>
      <c r="H237" s="13">
        <v>518335.32238622865</v>
      </c>
      <c r="I237" s="13">
        <v>0</v>
      </c>
      <c r="J237" s="13">
        <v>0</v>
      </c>
      <c r="K237" s="13">
        <v>518335.32238622865</v>
      </c>
      <c r="L237" s="13">
        <v>81244.893105027993</v>
      </c>
      <c r="M237" s="13">
        <v>354.78119259837689</v>
      </c>
      <c r="N237" s="13">
        <v>0</v>
      </c>
      <c r="O237" s="13">
        <v>81599.674297626363</v>
      </c>
      <c r="P237" s="22">
        <f t="shared" si="50"/>
        <v>451687.47370872338</v>
      </c>
      <c r="Q237" s="22">
        <f t="shared" si="51"/>
        <v>436735.64808860229</v>
      </c>
      <c r="R237" s="22">
        <f t="shared" si="47"/>
        <v>14951.82562012109</v>
      </c>
      <c r="S237" s="22">
        <f t="shared" si="49"/>
        <v>4485.5476860363269</v>
      </c>
      <c r="Y237" s="14">
        <v>45595</v>
      </c>
      <c r="Z237" s="13">
        <f t="shared" si="42"/>
        <v>2024</v>
      </c>
      <c r="AA237" s="22">
        <f t="shared" si="43"/>
        <v>0</v>
      </c>
      <c r="AB237" s="22">
        <f t="shared" si="44"/>
        <v>354.78119259837689</v>
      </c>
      <c r="AC237" s="22">
        <f t="shared" si="45"/>
        <v>119.56865563356838</v>
      </c>
      <c r="AD237" s="22">
        <f t="shared" si="46"/>
        <v>474.34984823194526</v>
      </c>
      <c r="AE237" s="22">
        <f t="shared" si="48"/>
        <v>142.30495446958358</v>
      </c>
    </row>
    <row r="238" spans="1:31" x14ac:dyDescent="0.2">
      <c r="A238" s="14">
        <v>45596</v>
      </c>
      <c r="B238" s="13">
        <v>451687.47370872338</v>
      </c>
      <c r="C238" s="13">
        <v>0</v>
      </c>
      <c r="D238" s="13">
        <v>0</v>
      </c>
      <c r="E238" s="13">
        <v>119.60031568568908</v>
      </c>
      <c r="F238" s="13">
        <v>0</v>
      </c>
      <c r="G238" s="13">
        <v>451807.07402440906</v>
      </c>
      <c r="H238" s="13">
        <v>518335.32238622865</v>
      </c>
      <c r="I238" s="13">
        <v>0</v>
      </c>
      <c r="J238" s="13">
        <v>0</v>
      </c>
      <c r="K238" s="13">
        <v>518335.32238622865</v>
      </c>
      <c r="L238" s="13">
        <v>81599.674297626363</v>
      </c>
      <c r="M238" s="13">
        <v>354.78119259837689</v>
      </c>
      <c r="N238" s="13">
        <v>0</v>
      </c>
      <c r="O238" s="13">
        <v>81954.455490224733</v>
      </c>
      <c r="P238" s="22">
        <f t="shared" si="50"/>
        <v>451807.07402440906</v>
      </c>
      <c r="Q238" s="22">
        <f t="shared" si="51"/>
        <v>436380.86689600395</v>
      </c>
      <c r="R238" s="22">
        <f t="shared" si="47"/>
        <v>15426.207128405105</v>
      </c>
      <c r="S238" s="22">
        <f t="shared" si="49"/>
        <v>4627.8621385215311</v>
      </c>
      <c r="Y238" s="14">
        <v>45596</v>
      </c>
      <c r="Z238" s="13">
        <f t="shared" si="42"/>
        <v>2024</v>
      </c>
      <c r="AA238" s="22">
        <f t="shared" si="43"/>
        <v>0</v>
      </c>
      <c r="AB238" s="22">
        <f t="shared" si="44"/>
        <v>354.78119259837689</v>
      </c>
      <c r="AC238" s="22">
        <f t="shared" si="45"/>
        <v>119.60031568568908</v>
      </c>
      <c r="AD238" s="22">
        <f t="shared" si="46"/>
        <v>474.38150828406594</v>
      </c>
      <c r="AE238" s="22">
        <f t="shared" si="48"/>
        <v>142.31445248521979</v>
      </c>
    </row>
    <row r="239" spans="1:31" x14ac:dyDescent="0.2">
      <c r="A239" s="14">
        <v>45597</v>
      </c>
      <c r="B239" s="13">
        <v>451807.07402440906</v>
      </c>
      <c r="C239" s="13">
        <v>0</v>
      </c>
      <c r="D239" s="13">
        <v>0</v>
      </c>
      <c r="E239" s="13">
        <v>119.63198412093408</v>
      </c>
      <c r="F239" s="13">
        <v>0</v>
      </c>
      <c r="G239" s="13">
        <v>451926.70600852999</v>
      </c>
      <c r="H239" s="13">
        <v>518335.32238622865</v>
      </c>
      <c r="I239" s="13">
        <v>0</v>
      </c>
      <c r="J239" s="13">
        <v>0</v>
      </c>
      <c r="K239" s="13">
        <v>518335.32238622865</v>
      </c>
      <c r="L239" s="13">
        <v>81954.455490224733</v>
      </c>
      <c r="M239" s="13">
        <v>354.78119259837689</v>
      </c>
      <c r="N239" s="13">
        <v>0</v>
      </c>
      <c r="O239" s="13">
        <v>82309.236682823102</v>
      </c>
      <c r="P239" s="22">
        <f t="shared" si="50"/>
        <v>451926.70600852999</v>
      </c>
      <c r="Q239" s="22">
        <f t="shared" si="51"/>
        <v>436026.08570340555</v>
      </c>
      <c r="R239" s="22">
        <f t="shared" si="47"/>
        <v>15900.620305124437</v>
      </c>
      <c r="S239" s="22">
        <f t="shared" si="49"/>
        <v>4770.1860915373309</v>
      </c>
      <c r="Y239" s="14">
        <v>45597</v>
      </c>
      <c r="Z239" s="13">
        <f t="shared" si="42"/>
        <v>2024</v>
      </c>
      <c r="AA239" s="22">
        <f t="shared" si="43"/>
        <v>0</v>
      </c>
      <c r="AB239" s="22">
        <f t="shared" si="44"/>
        <v>354.78119259837689</v>
      </c>
      <c r="AC239" s="22">
        <f t="shared" si="45"/>
        <v>119.63198412093408</v>
      </c>
      <c r="AD239" s="22">
        <f t="shared" si="46"/>
        <v>474.41317671931097</v>
      </c>
      <c r="AE239" s="22">
        <f t="shared" si="48"/>
        <v>142.32395301579328</v>
      </c>
    </row>
    <row r="240" spans="1:31" x14ac:dyDescent="0.2">
      <c r="A240" s="14">
        <v>45598</v>
      </c>
      <c r="B240" s="13">
        <v>451926.70600852999</v>
      </c>
      <c r="C240" s="13">
        <v>0</v>
      </c>
      <c r="D240" s="13">
        <v>0</v>
      </c>
      <c r="E240" s="13">
        <v>119.66366094152308</v>
      </c>
      <c r="F240" s="13">
        <v>0</v>
      </c>
      <c r="G240" s="13">
        <v>452046.36966947152</v>
      </c>
      <c r="H240" s="13">
        <v>518335.32238622865</v>
      </c>
      <c r="I240" s="13">
        <v>0</v>
      </c>
      <c r="J240" s="13">
        <v>0</v>
      </c>
      <c r="K240" s="13">
        <v>518335.32238622865</v>
      </c>
      <c r="L240" s="13">
        <v>82309.236682823102</v>
      </c>
      <c r="M240" s="13">
        <v>354.78119259837689</v>
      </c>
      <c r="N240" s="13">
        <v>0</v>
      </c>
      <c r="O240" s="13">
        <v>82664.017875421472</v>
      </c>
      <c r="P240" s="22">
        <f t="shared" si="50"/>
        <v>452046.36966947152</v>
      </c>
      <c r="Q240" s="22">
        <f t="shared" si="51"/>
        <v>435671.30451080715</v>
      </c>
      <c r="R240" s="22">
        <f t="shared" si="47"/>
        <v>16375.065158664365</v>
      </c>
      <c r="S240" s="22">
        <f t="shared" si="49"/>
        <v>4912.5195475993096</v>
      </c>
      <c r="Y240" s="14">
        <v>45598</v>
      </c>
      <c r="Z240" s="13">
        <f t="shared" si="42"/>
        <v>2024</v>
      </c>
      <c r="AA240" s="22">
        <f t="shared" si="43"/>
        <v>0</v>
      </c>
      <c r="AB240" s="22">
        <f t="shared" si="44"/>
        <v>354.78119259837689</v>
      </c>
      <c r="AC240" s="22">
        <f t="shared" si="45"/>
        <v>119.66366094152308</v>
      </c>
      <c r="AD240" s="22">
        <f t="shared" si="46"/>
        <v>474.44485353989995</v>
      </c>
      <c r="AE240" s="22">
        <f t="shared" si="48"/>
        <v>142.33345606196997</v>
      </c>
    </row>
    <row r="241" spans="1:31" x14ac:dyDescent="0.2">
      <c r="A241" s="14">
        <v>45599</v>
      </c>
      <c r="B241" s="13">
        <v>452046.36966947152</v>
      </c>
      <c r="C241" s="13">
        <v>0</v>
      </c>
      <c r="D241" s="13">
        <v>0</v>
      </c>
      <c r="E241" s="13">
        <v>119.6953461496764</v>
      </c>
      <c r="F241" s="13">
        <v>0</v>
      </c>
      <c r="G241" s="13">
        <v>452166.06501562119</v>
      </c>
      <c r="H241" s="13">
        <v>518335.32238622865</v>
      </c>
      <c r="I241" s="13">
        <v>0</v>
      </c>
      <c r="J241" s="13">
        <v>0</v>
      </c>
      <c r="K241" s="13">
        <v>518335.32238622865</v>
      </c>
      <c r="L241" s="13">
        <v>82664.017875421472</v>
      </c>
      <c r="M241" s="13">
        <v>354.78119259837689</v>
      </c>
      <c r="N241" s="13">
        <v>0</v>
      </c>
      <c r="O241" s="13">
        <v>83018.799068019842</v>
      </c>
      <c r="P241" s="22">
        <f t="shared" si="50"/>
        <v>452166.06501562119</v>
      </c>
      <c r="Q241" s="22">
        <f t="shared" si="51"/>
        <v>435316.52331820881</v>
      </c>
      <c r="R241" s="22">
        <f t="shared" si="47"/>
        <v>16849.54169741238</v>
      </c>
      <c r="S241" s="22">
        <f t="shared" si="49"/>
        <v>5054.8625092237135</v>
      </c>
      <c r="Y241" s="14">
        <v>45599</v>
      </c>
      <c r="Z241" s="13">
        <f t="shared" si="42"/>
        <v>2024</v>
      </c>
      <c r="AA241" s="22">
        <f t="shared" si="43"/>
        <v>0</v>
      </c>
      <c r="AB241" s="22">
        <f t="shared" si="44"/>
        <v>354.78119259837689</v>
      </c>
      <c r="AC241" s="22">
        <f t="shared" si="45"/>
        <v>119.6953461496764</v>
      </c>
      <c r="AD241" s="22">
        <f t="shared" si="46"/>
        <v>474.47653874805326</v>
      </c>
      <c r="AE241" s="22">
        <f t="shared" si="48"/>
        <v>142.34296162441598</v>
      </c>
    </row>
    <row r="242" spans="1:31" x14ac:dyDescent="0.2">
      <c r="A242" s="14">
        <v>45600</v>
      </c>
      <c r="B242" s="13">
        <v>452166.06501562119</v>
      </c>
      <c r="C242" s="13">
        <v>0</v>
      </c>
      <c r="D242" s="13">
        <v>0</v>
      </c>
      <c r="E242" s="13">
        <v>119.72703974761497</v>
      </c>
      <c r="F242" s="13">
        <v>0</v>
      </c>
      <c r="G242" s="13">
        <v>452285.79205536883</v>
      </c>
      <c r="H242" s="13">
        <v>518335.32238622865</v>
      </c>
      <c r="I242" s="13">
        <v>0</v>
      </c>
      <c r="J242" s="13">
        <v>0</v>
      </c>
      <c r="K242" s="13">
        <v>518335.32238622865</v>
      </c>
      <c r="L242" s="13">
        <v>83018.799068019842</v>
      </c>
      <c r="M242" s="13">
        <v>354.78119259837689</v>
      </c>
      <c r="N242" s="13">
        <v>0</v>
      </c>
      <c r="O242" s="13">
        <v>83373.580260618211</v>
      </c>
      <c r="P242" s="22">
        <f t="shared" si="50"/>
        <v>452285.79205536883</v>
      </c>
      <c r="Q242" s="22">
        <f t="shared" si="51"/>
        <v>434961.74212561047</v>
      </c>
      <c r="R242" s="22">
        <f t="shared" si="47"/>
        <v>17324.049929758359</v>
      </c>
      <c r="S242" s="22">
        <f t="shared" si="49"/>
        <v>5197.2149789275072</v>
      </c>
      <c r="Y242" s="14">
        <v>45600</v>
      </c>
      <c r="Z242" s="13">
        <f t="shared" si="42"/>
        <v>2024</v>
      </c>
      <c r="AA242" s="22">
        <f t="shared" si="43"/>
        <v>0</v>
      </c>
      <c r="AB242" s="22">
        <f t="shared" si="44"/>
        <v>354.78119259837689</v>
      </c>
      <c r="AC242" s="22">
        <f t="shared" si="45"/>
        <v>119.72703974761497</v>
      </c>
      <c r="AD242" s="22">
        <f t="shared" si="46"/>
        <v>474.50823234599187</v>
      </c>
      <c r="AE242" s="22">
        <f t="shared" si="48"/>
        <v>142.35246970379757</v>
      </c>
    </row>
    <row r="243" spans="1:31" x14ac:dyDescent="0.2">
      <c r="A243" s="14">
        <v>45601</v>
      </c>
      <c r="B243" s="13">
        <v>452285.79205536883</v>
      </c>
      <c r="C243" s="13">
        <v>0</v>
      </c>
      <c r="D243" s="13">
        <v>0</v>
      </c>
      <c r="E243" s="13">
        <v>119.75874173756026</v>
      </c>
      <c r="F243" s="13">
        <v>0</v>
      </c>
      <c r="G243" s="13">
        <v>452405.55079710641</v>
      </c>
      <c r="H243" s="13">
        <v>518335.32238622865</v>
      </c>
      <c r="I243" s="13">
        <v>0</v>
      </c>
      <c r="J243" s="13">
        <v>0</v>
      </c>
      <c r="K243" s="13">
        <v>518335.32238622865</v>
      </c>
      <c r="L243" s="13">
        <v>83373.580260618211</v>
      </c>
      <c r="M243" s="13">
        <v>354.78119259837689</v>
      </c>
      <c r="N243" s="13">
        <v>0</v>
      </c>
      <c r="O243" s="13">
        <v>83728.361453216581</v>
      </c>
      <c r="P243" s="22">
        <f t="shared" si="50"/>
        <v>452405.55079710641</v>
      </c>
      <c r="Q243" s="22">
        <f t="shared" si="51"/>
        <v>434606.96093301207</v>
      </c>
      <c r="R243" s="22">
        <f t="shared" si="47"/>
        <v>17798.589864094334</v>
      </c>
      <c r="S243" s="22">
        <f t="shared" si="49"/>
        <v>5339.5769592283004</v>
      </c>
      <c r="Y243" s="14">
        <v>45601</v>
      </c>
      <c r="Z243" s="13">
        <f t="shared" si="42"/>
        <v>2024</v>
      </c>
      <c r="AA243" s="22">
        <f t="shared" si="43"/>
        <v>0</v>
      </c>
      <c r="AB243" s="22">
        <f t="shared" si="44"/>
        <v>354.78119259837689</v>
      </c>
      <c r="AC243" s="22">
        <f t="shared" si="45"/>
        <v>119.75874173756026</v>
      </c>
      <c r="AD243" s="22">
        <f t="shared" si="46"/>
        <v>474.53993433593712</v>
      </c>
      <c r="AE243" s="22">
        <f t="shared" si="48"/>
        <v>142.36198030078114</v>
      </c>
    </row>
    <row r="244" spans="1:31" x14ac:dyDescent="0.2">
      <c r="A244" s="14">
        <v>45602</v>
      </c>
      <c r="B244" s="13">
        <v>452405.55079710641</v>
      </c>
      <c r="C244" s="13">
        <v>0</v>
      </c>
      <c r="D244" s="13">
        <v>0</v>
      </c>
      <c r="E244" s="13">
        <v>119.79045212173436</v>
      </c>
      <c r="F244" s="13">
        <v>0</v>
      </c>
      <c r="G244" s="13">
        <v>452525.34124922816</v>
      </c>
      <c r="H244" s="13">
        <v>518335.32238622865</v>
      </c>
      <c r="I244" s="13">
        <v>0</v>
      </c>
      <c r="J244" s="13">
        <v>0</v>
      </c>
      <c r="K244" s="13">
        <v>518335.32238622865</v>
      </c>
      <c r="L244" s="13">
        <v>83728.361453216581</v>
      </c>
      <c r="M244" s="13">
        <v>354.78119259837689</v>
      </c>
      <c r="N244" s="13">
        <v>0</v>
      </c>
      <c r="O244" s="13">
        <v>84083.142645814951</v>
      </c>
      <c r="P244" s="22">
        <f t="shared" si="50"/>
        <v>452525.34124922816</v>
      </c>
      <c r="Q244" s="22">
        <f t="shared" si="51"/>
        <v>434252.17974041367</v>
      </c>
      <c r="R244" s="22">
        <f t="shared" si="47"/>
        <v>18273.16150881449</v>
      </c>
      <c r="S244" s="22">
        <f t="shared" si="49"/>
        <v>5481.9484526443466</v>
      </c>
      <c r="Y244" s="14">
        <v>45602</v>
      </c>
      <c r="Z244" s="13">
        <f t="shared" si="42"/>
        <v>2024</v>
      </c>
      <c r="AA244" s="22">
        <f t="shared" si="43"/>
        <v>0</v>
      </c>
      <c r="AB244" s="22">
        <f t="shared" si="44"/>
        <v>354.78119259837689</v>
      </c>
      <c r="AC244" s="22">
        <f t="shared" si="45"/>
        <v>119.79045212173436</v>
      </c>
      <c r="AD244" s="22">
        <f t="shared" si="46"/>
        <v>474.57164472011124</v>
      </c>
      <c r="AE244" s="22">
        <f t="shared" si="48"/>
        <v>142.37149341603336</v>
      </c>
    </row>
    <row r="245" spans="1:31" x14ac:dyDescent="0.2">
      <c r="A245" s="14">
        <v>45603</v>
      </c>
      <c r="B245" s="13">
        <v>452525.34124922816</v>
      </c>
      <c r="C245" s="13">
        <v>0</v>
      </c>
      <c r="D245" s="13">
        <v>0</v>
      </c>
      <c r="E245" s="13">
        <v>119.82217090235996</v>
      </c>
      <c r="F245" s="13">
        <v>0</v>
      </c>
      <c r="G245" s="13">
        <v>452645.1634201305</v>
      </c>
      <c r="H245" s="13">
        <v>518335.32238622865</v>
      </c>
      <c r="I245" s="13">
        <v>0</v>
      </c>
      <c r="J245" s="13">
        <v>0</v>
      </c>
      <c r="K245" s="13">
        <v>518335.32238622865</v>
      </c>
      <c r="L245" s="13">
        <v>84083.142645814951</v>
      </c>
      <c r="M245" s="13">
        <v>354.78119259837689</v>
      </c>
      <c r="N245" s="13">
        <v>0</v>
      </c>
      <c r="O245" s="13">
        <v>84437.92383841332</v>
      </c>
      <c r="P245" s="22">
        <f t="shared" si="50"/>
        <v>452645.1634201305</v>
      </c>
      <c r="Q245" s="22">
        <f t="shared" si="51"/>
        <v>433897.39854781533</v>
      </c>
      <c r="R245" s="22">
        <f t="shared" si="47"/>
        <v>18747.764872315165</v>
      </c>
      <c r="S245" s="22">
        <f t="shared" si="49"/>
        <v>5624.3294616945495</v>
      </c>
      <c r="Y245" s="14">
        <v>45603</v>
      </c>
      <c r="Z245" s="13">
        <f t="shared" si="42"/>
        <v>2024</v>
      </c>
      <c r="AA245" s="22">
        <f t="shared" si="43"/>
        <v>0</v>
      </c>
      <c r="AB245" s="22">
        <f t="shared" si="44"/>
        <v>354.78119259837689</v>
      </c>
      <c r="AC245" s="22">
        <f t="shared" si="45"/>
        <v>119.82217090235996</v>
      </c>
      <c r="AD245" s="22">
        <f t="shared" si="46"/>
        <v>474.60336350073686</v>
      </c>
      <c r="AE245" s="22">
        <f t="shared" si="48"/>
        <v>142.38100905022105</v>
      </c>
    </row>
    <row r="246" spans="1:31" x14ac:dyDescent="0.2">
      <c r="A246" s="14">
        <v>45604</v>
      </c>
      <c r="B246" s="13">
        <v>452645.1634201305</v>
      </c>
      <c r="C246" s="13">
        <v>0</v>
      </c>
      <c r="D246" s="13">
        <v>0</v>
      </c>
      <c r="E246" s="13">
        <v>119.85389808166028</v>
      </c>
      <c r="F246" s="13">
        <v>0</v>
      </c>
      <c r="G246" s="13">
        <v>452765.01731821214</v>
      </c>
      <c r="H246" s="13">
        <v>518335.32238622865</v>
      </c>
      <c r="I246" s="13">
        <v>0</v>
      </c>
      <c r="J246" s="13">
        <v>0</v>
      </c>
      <c r="K246" s="13">
        <v>518335.32238622865</v>
      </c>
      <c r="L246" s="13">
        <v>84437.92383841332</v>
      </c>
      <c r="M246" s="13">
        <v>354.78119259837689</v>
      </c>
      <c r="N246" s="13">
        <v>0</v>
      </c>
      <c r="O246" s="13">
        <v>84792.70503101169</v>
      </c>
      <c r="P246" s="22">
        <f t="shared" si="50"/>
        <v>452765.01731821214</v>
      </c>
      <c r="Q246" s="22">
        <f t="shared" si="51"/>
        <v>433542.61735521699</v>
      </c>
      <c r="R246" s="22">
        <f t="shared" si="47"/>
        <v>19222.399962995143</v>
      </c>
      <c r="S246" s="22">
        <f t="shared" si="49"/>
        <v>5766.7199888985424</v>
      </c>
      <c r="Y246" s="14">
        <v>45604</v>
      </c>
      <c r="Z246" s="13">
        <f t="shared" si="42"/>
        <v>2024</v>
      </c>
      <c r="AA246" s="22">
        <f t="shared" si="43"/>
        <v>0</v>
      </c>
      <c r="AB246" s="22">
        <f t="shared" si="44"/>
        <v>354.78119259837689</v>
      </c>
      <c r="AC246" s="22">
        <f t="shared" si="45"/>
        <v>119.85389808166028</v>
      </c>
      <c r="AD246" s="22">
        <f t="shared" si="46"/>
        <v>474.63509068003714</v>
      </c>
      <c r="AE246" s="22">
        <f t="shared" si="48"/>
        <v>142.39052720401114</v>
      </c>
    </row>
    <row r="247" spans="1:31" x14ac:dyDescent="0.2">
      <c r="A247" s="14">
        <v>45605</v>
      </c>
      <c r="B247" s="13">
        <v>452765.01731821214</v>
      </c>
      <c r="C247" s="13">
        <v>0</v>
      </c>
      <c r="D247" s="13">
        <v>0</v>
      </c>
      <c r="E247" s="13">
        <v>119.88563366185917</v>
      </c>
      <c r="F247" s="13">
        <v>0</v>
      </c>
      <c r="G247" s="13">
        <v>452884.90295187401</v>
      </c>
      <c r="H247" s="13">
        <v>518335.32238622865</v>
      </c>
      <c r="I247" s="13">
        <v>0</v>
      </c>
      <c r="J247" s="13">
        <v>0</v>
      </c>
      <c r="K247" s="13">
        <v>518335.32238622865</v>
      </c>
      <c r="L247" s="13">
        <v>84792.70503101169</v>
      </c>
      <c r="M247" s="13">
        <v>354.78119259837689</v>
      </c>
      <c r="N247" s="13">
        <v>0</v>
      </c>
      <c r="O247" s="13">
        <v>85147.48622361006</v>
      </c>
      <c r="P247" s="22">
        <f t="shared" si="50"/>
        <v>452884.90295187401</v>
      </c>
      <c r="Q247" s="22">
        <f t="shared" si="51"/>
        <v>433187.83616261859</v>
      </c>
      <c r="R247" s="22">
        <f t="shared" si="47"/>
        <v>19697.066789255419</v>
      </c>
      <c r="S247" s="22">
        <f t="shared" si="49"/>
        <v>5909.120036776626</v>
      </c>
      <c r="Y247" s="14">
        <v>45605</v>
      </c>
      <c r="Z247" s="13">
        <f t="shared" si="42"/>
        <v>2024</v>
      </c>
      <c r="AA247" s="22">
        <f t="shared" si="43"/>
        <v>0</v>
      </c>
      <c r="AB247" s="22">
        <f t="shared" si="44"/>
        <v>354.78119259837689</v>
      </c>
      <c r="AC247" s="22">
        <f t="shared" si="45"/>
        <v>119.88563366185917</v>
      </c>
      <c r="AD247" s="22">
        <f t="shared" si="46"/>
        <v>474.66682626023606</v>
      </c>
      <c r="AE247" s="22">
        <f t="shared" si="48"/>
        <v>142.40004787807081</v>
      </c>
    </row>
    <row r="248" spans="1:31" x14ac:dyDescent="0.2">
      <c r="A248" s="14">
        <v>45606</v>
      </c>
      <c r="B248" s="13">
        <v>452884.90295187401</v>
      </c>
      <c r="C248" s="13">
        <v>0</v>
      </c>
      <c r="D248" s="13">
        <v>0</v>
      </c>
      <c r="E248" s="13">
        <v>119.91737764518112</v>
      </c>
      <c r="F248" s="13">
        <v>0</v>
      </c>
      <c r="G248" s="13">
        <v>453004.82032951922</v>
      </c>
      <c r="H248" s="13">
        <v>518335.32238622865</v>
      </c>
      <c r="I248" s="13">
        <v>0</v>
      </c>
      <c r="J248" s="13">
        <v>0</v>
      </c>
      <c r="K248" s="13">
        <v>518335.32238622865</v>
      </c>
      <c r="L248" s="13">
        <v>85147.48622361006</v>
      </c>
      <c r="M248" s="13">
        <v>354.78119259837689</v>
      </c>
      <c r="N248" s="13">
        <v>0</v>
      </c>
      <c r="O248" s="13">
        <v>85502.267416208429</v>
      </c>
      <c r="P248" s="22">
        <f t="shared" si="50"/>
        <v>453004.82032951922</v>
      </c>
      <c r="Q248" s="22">
        <f t="shared" si="51"/>
        <v>432833.0549700202</v>
      </c>
      <c r="R248" s="22">
        <f t="shared" si="47"/>
        <v>20171.765359499026</v>
      </c>
      <c r="S248" s="22">
        <f t="shared" si="49"/>
        <v>6051.5296078497076</v>
      </c>
      <c r="Y248" s="14">
        <v>45606</v>
      </c>
      <c r="Z248" s="13">
        <f t="shared" si="42"/>
        <v>2024</v>
      </c>
      <c r="AA248" s="22">
        <f t="shared" si="43"/>
        <v>0</v>
      </c>
      <c r="AB248" s="22">
        <f t="shared" si="44"/>
        <v>354.78119259837689</v>
      </c>
      <c r="AC248" s="22">
        <f t="shared" si="45"/>
        <v>119.91737764518112</v>
      </c>
      <c r="AD248" s="22">
        <f t="shared" si="46"/>
        <v>474.69857024355804</v>
      </c>
      <c r="AE248" s="22">
        <f t="shared" si="48"/>
        <v>142.40957107306741</v>
      </c>
    </row>
    <row r="249" spans="1:31" x14ac:dyDescent="0.2">
      <c r="A249" s="14">
        <v>45607</v>
      </c>
      <c r="B249" s="13">
        <v>453004.82032951922</v>
      </c>
      <c r="C249" s="13">
        <v>0</v>
      </c>
      <c r="D249" s="13">
        <v>0</v>
      </c>
      <c r="E249" s="13">
        <v>119.94913003385111</v>
      </c>
      <c r="F249" s="13">
        <v>0</v>
      </c>
      <c r="G249" s="13">
        <v>453124.76945955306</v>
      </c>
      <c r="H249" s="13">
        <v>518335.32238622865</v>
      </c>
      <c r="I249" s="13">
        <v>0</v>
      </c>
      <c r="J249" s="13">
        <v>0</v>
      </c>
      <c r="K249" s="13">
        <v>518335.32238622865</v>
      </c>
      <c r="L249" s="13">
        <v>85502.267416208429</v>
      </c>
      <c r="M249" s="13">
        <v>354.78119259837689</v>
      </c>
      <c r="N249" s="13">
        <v>0</v>
      </c>
      <c r="O249" s="13">
        <v>85857.048608806799</v>
      </c>
      <c r="P249" s="22">
        <f t="shared" si="50"/>
        <v>453124.76945955306</v>
      </c>
      <c r="Q249" s="22">
        <f t="shared" si="51"/>
        <v>432478.27377742185</v>
      </c>
      <c r="R249" s="22">
        <f t="shared" si="47"/>
        <v>20646.495682131208</v>
      </c>
      <c r="S249" s="22">
        <f t="shared" si="49"/>
        <v>6193.9487046393624</v>
      </c>
      <c r="Y249" s="14">
        <v>45607</v>
      </c>
      <c r="Z249" s="13">
        <f t="shared" si="42"/>
        <v>2024</v>
      </c>
      <c r="AA249" s="22">
        <f t="shared" si="43"/>
        <v>0</v>
      </c>
      <c r="AB249" s="22">
        <f t="shared" si="44"/>
        <v>354.78119259837689</v>
      </c>
      <c r="AC249" s="22">
        <f t="shared" si="45"/>
        <v>119.94913003385111</v>
      </c>
      <c r="AD249" s="22">
        <f t="shared" si="46"/>
        <v>474.73032263222797</v>
      </c>
      <c r="AE249" s="22">
        <f t="shared" si="48"/>
        <v>142.41909678966837</v>
      </c>
    </row>
    <row r="250" spans="1:31" x14ac:dyDescent="0.2">
      <c r="A250" s="14">
        <v>45608</v>
      </c>
      <c r="B250" s="13">
        <v>453124.76945955306</v>
      </c>
      <c r="C250" s="13">
        <v>0</v>
      </c>
      <c r="D250" s="13">
        <v>0</v>
      </c>
      <c r="E250" s="13">
        <v>119.98089083009476</v>
      </c>
      <c r="F250" s="13">
        <v>0</v>
      </c>
      <c r="G250" s="13">
        <v>453244.75035038317</v>
      </c>
      <c r="H250" s="13">
        <v>518335.32238622865</v>
      </c>
      <c r="I250" s="13">
        <v>0</v>
      </c>
      <c r="J250" s="13">
        <v>0</v>
      </c>
      <c r="K250" s="13">
        <v>518335.32238622865</v>
      </c>
      <c r="L250" s="13">
        <v>85857.048608806799</v>
      </c>
      <c r="M250" s="13">
        <v>354.78119259837689</v>
      </c>
      <c r="N250" s="13">
        <v>0</v>
      </c>
      <c r="O250" s="13">
        <v>86211.829801405169</v>
      </c>
      <c r="P250" s="22">
        <f t="shared" si="50"/>
        <v>453244.75035038317</v>
      </c>
      <c r="Q250" s="22">
        <f t="shared" si="51"/>
        <v>432123.49258482351</v>
      </c>
      <c r="R250" s="22">
        <f t="shared" si="47"/>
        <v>21121.257765559654</v>
      </c>
      <c r="S250" s="22">
        <f t="shared" si="49"/>
        <v>6336.3773296678964</v>
      </c>
      <c r="Y250" s="14">
        <v>45608</v>
      </c>
      <c r="Z250" s="13">
        <f t="shared" si="42"/>
        <v>2024</v>
      </c>
      <c r="AA250" s="22">
        <f t="shared" si="43"/>
        <v>0</v>
      </c>
      <c r="AB250" s="22">
        <f t="shared" si="44"/>
        <v>354.78119259837689</v>
      </c>
      <c r="AC250" s="22">
        <f t="shared" si="45"/>
        <v>119.98089083009476</v>
      </c>
      <c r="AD250" s="22">
        <f t="shared" si="46"/>
        <v>474.76208342847167</v>
      </c>
      <c r="AE250" s="22">
        <f t="shared" si="48"/>
        <v>142.42862502854149</v>
      </c>
    </row>
    <row r="251" spans="1:31" x14ac:dyDescent="0.2">
      <c r="A251" s="14">
        <v>45609</v>
      </c>
      <c r="B251" s="13">
        <v>453244.75035038317</v>
      </c>
      <c r="C251" s="13">
        <v>0</v>
      </c>
      <c r="D251" s="13">
        <v>0</v>
      </c>
      <c r="E251" s="13">
        <v>120.01266003613829</v>
      </c>
      <c r="F251" s="13">
        <v>0</v>
      </c>
      <c r="G251" s="13">
        <v>453364.76301041932</v>
      </c>
      <c r="H251" s="13">
        <v>518335.32238622865</v>
      </c>
      <c r="I251" s="13">
        <v>0</v>
      </c>
      <c r="J251" s="13">
        <v>0</v>
      </c>
      <c r="K251" s="13">
        <v>518335.32238622865</v>
      </c>
      <c r="L251" s="13">
        <v>86211.829801405169</v>
      </c>
      <c r="M251" s="13">
        <v>354.78119259837689</v>
      </c>
      <c r="N251" s="13">
        <v>0</v>
      </c>
      <c r="O251" s="13">
        <v>86566.610994003539</v>
      </c>
      <c r="P251" s="22">
        <f t="shared" si="50"/>
        <v>453364.76301041932</v>
      </c>
      <c r="Q251" s="22">
        <f t="shared" si="51"/>
        <v>431768.71139222512</v>
      </c>
      <c r="R251" s="22">
        <f t="shared" si="47"/>
        <v>21596.051618194208</v>
      </c>
      <c r="S251" s="22">
        <f t="shared" si="49"/>
        <v>6478.8154854582617</v>
      </c>
      <c r="Y251" s="14">
        <v>45609</v>
      </c>
      <c r="Z251" s="13">
        <f t="shared" si="42"/>
        <v>2024</v>
      </c>
      <c r="AA251" s="22">
        <f t="shared" si="43"/>
        <v>0</v>
      </c>
      <c r="AB251" s="22">
        <f t="shared" si="44"/>
        <v>354.78119259837689</v>
      </c>
      <c r="AC251" s="22">
        <f t="shared" si="45"/>
        <v>120.01266003613829</v>
      </c>
      <c r="AD251" s="22">
        <f t="shared" si="46"/>
        <v>474.79385263451519</v>
      </c>
      <c r="AE251" s="22">
        <f t="shared" si="48"/>
        <v>142.43815579035456</v>
      </c>
    </row>
    <row r="252" spans="1:31" x14ac:dyDescent="0.2">
      <c r="A252" s="14">
        <v>45610</v>
      </c>
      <c r="B252" s="13">
        <v>453364.76301041932</v>
      </c>
      <c r="C252" s="13">
        <v>0</v>
      </c>
      <c r="D252" s="13">
        <v>0</v>
      </c>
      <c r="E252" s="13">
        <v>120.04443765420847</v>
      </c>
      <c r="F252" s="13">
        <v>0</v>
      </c>
      <c r="G252" s="13">
        <v>453484.80744807352</v>
      </c>
      <c r="H252" s="13">
        <v>518335.32238622865</v>
      </c>
      <c r="I252" s="13">
        <v>0</v>
      </c>
      <c r="J252" s="13">
        <v>0</v>
      </c>
      <c r="K252" s="13">
        <v>518335.32238622865</v>
      </c>
      <c r="L252" s="13">
        <v>86566.610994003539</v>
      </c>
      <c r="M252" s="13">
        <v>354.78119259837689</v>
      </c>
      <c r="N252" s="13">
        <v>0</v>
      </c>
      <c r="O252" s="13">
        <v>86921.392186601908</v>
      </c>
      <c r="P252" s="22">
        <f t="shared" si="50"/>
        <v>453484.80744807352</v>
      </c>
      <c r="Q252" s="22">
        <f t="shared" si="51"/>
        <v>431413.93019962672</v>
      </c>
      <c r="R252" s="22">
        <f t="shared" si="47"/>
        <v>22070.877248446806</v>
      </c>
      <c r="S252" s="22">
        <f t="shared" si="49"/>
        <v>6621.2631745340414</v>
      </c>
      <c r="Y252" s="14">
        <v>45610</v>
      </c>
      <c r="Z252" s="13">
        <f t="shared" si="42"/>
        <v>2024</v>
      </c>
      <c r="AA252" s="22">
        <f t="shared" si="43"/>
        <v>0</v>
      </c>
      <c r="AB252" s="22">
        <f t="shared" si="44"/>
        <v>354.78119259837689</v>
      </c>
      <c r="AC252" s="22">
        <f t="shared" si="45"/>
        <v>120.04443765420847</v>
      </c>
      <c r="AD252" s="22">
        <f t="shared" si="46"/>
        <v>474.82563025258537</v>
      </c>
      <c r="AE252" s="22">
        <f t="shared" si="48"/>
        <v>142.4476890757756</v>
      </c>
    </row>
    <row r="253" spans="1:31" x14ac:dyDescent="0.2">
      <c r="A253" s="14">
        <v>45611</v>
      </c>
      <c r="B253" s="13">
        <v>453484.80744807352</v>
      </c>
      <c r="C253" s="13">
        <v>0</v>
      </c>
      <c r="D253" s="13">
        <v>-12000</v>
      </c>
      <c r="E253" s="13">
        <v>116.89879709897632</v>
      </c>
      <c r="F253" s="13">
        <v>0</v>
      </c>
      <c r="G253" s="13">
        <v>441601.70624517248</v>
      </c>
      <c r="H253" s="13">
        <v>518335.32238622865</v>
      </c>
      <c r="I253" s="13">
        <v>0</v>
      </c>
      <c r="J253" s="13">
        <v>0</v>
      </c>
      <c r="K253" s="13">
        <v>518335.32238622865</v>
      </c>
      <c r="L253" s="13">
        <v>86921.392186601908</v>
      </c>
      <c r="M253" s="13">
        <v>354.78119259837689</v>
      </c>
      <c r="N253" s="13">
        <v>0</v>
      </c>
      <c r="O253" s="13">
        <v>87276.173379200278</v>
      </c>
      <c r="P253" s="22">
        <f t="shared" si="50"/>
        <v>441601.70624517248</v>
      </c>
      <c r="Q253" s="22">
        <f t="shared" si="51"/>
        <v>431059.14900702838</v>
      </c>
      <c r="R253" s="22">
        <f t="shared" si="47"/>
        <v>10542.557238144102</v>
      </c>
      <c r="S253" s="22">
        <f t="shared" si="49"/>
        <v>3162.7671714432304</v>
      </c>
      <c r="Y253" s="14">
        <v>45611</v>
      </c>
      <c r="Z253" s="13">
        <f t="shared" si="42"/>
        <v>2024</v>
      </c>
      <c r="AA253" s="22">
        <f t="shared" si="43"/>
        <v>-12000</v>
      </c>
      <c r="AB253" s="22">
        <f t="shared" si="44"/>
        <v>354.78119259837689</v>
      </c>
      <c r="AC253" s="22">
        <f t="shared" si="45"/>
        <v>116.89879709897632</v>
      </c>
      <c r="AD253" s="22">
        <f t="shared" si="46"/>
        <v>-11528.320010302647</v>
      </c>
      <c r="AE253" s="22">
        <f t="shared" si="48"/>
        <v>-3458.4960030907937</v>
      </c>
    </row>
    <row r="254" spans="1:31" x14ac:dyDescent="0.2">
      <c r="A254" s="14">
        <v>45612</v>
      </c>
      <c r="B254" s="13">
        <v>441601.70624517248</v>
      </c>
      <c r="C254" s="13">
        <v>0</v>
      </c>
      <c r="D254" s="13">
        <v>0</v>
      </c>
      <c r="E254" s="13">
        <v>116.92975021113928</v>
      </c>
      <c r="F254" s="13">
        <v>0</v>
      </c>
      <c r="G254" s="13">
        <v>441718.63599538361</v>
      </c>
      <c r="H254" s="13">
        <v>518335.32238622865</v>
      </c>
      <c r="I254" s="13">
        <v>0</v>
      </c>
      <c r="J254" s="13">
        <v>0</v>
      </c>
      <c r="K254" s="13">
        <v>518335.32238622865</v>
      </c>
      <c r="L254" s="13">
        <v>87276.173379200278</v>
      </c>
      <c r="M254" s="13">
        <v>354.78119259837689</v>
      </c>
      <c r="N254" s="13">
        <v>0</v>
      </c>
      <c r="O254" s="13">
        <v>87630.954571798648</v>
      </c>
      <c r="P254" s="22">
        <f t="shared" si="50"/>
        <v>441718.63599538361</v>
      </c>
      <c r="Q254" s="22">
        <f t="shared" si="51"/>
        <v>430704.36781443004</v>
      </c>
      <c r="R254" s="22">
        <f t="shared" si="47"/>
        <v>11014.268180953572</v>
      </c>
      <c r="S254" s="22">
        <f t="shared" si="49"/>
        <v>3304.2804542860713</v>
      </c>
      <c r="Y254" s="14">
        <v>45612</v>
      </c>
      <c r="Z254" s="13">
        <f t="shared" si="42"/>
        <v>2024</v>
      </c>
      <c r="AA254" s="22">
        <f t="shared" si="43"/>
        <v>0</v>
      </c>
      <c r="AB254" s="22">
        <f t="shared" si="44"/>
        <v>354.78119259837689</v>
      </c>
      <c r="AC254" s="22">
        <f t="shared" si="45"/>
        <v>116.92975021113928</v>
      </c>
      <c r="AD254" s="22">
        <f t="shared" si="46"/>
        <v>471.71094280951615</v>
      </c>
      <c r="AE254" s="22">
        <f t="shared" si="48"/>
        <v>141.51328284285484</v>
      </c>
    </row>
    <row r="255" spans="1:31" x14ac:dyDescent="0.2">
      <c r="A255" s="14">
        <v>45613</v>
      </c>
      <c r="B255" s="13">
        <v>441718.63599538361</v>
      </c>
      <c r="C255" s="13">
        <v>0</v>
      </c>
      <c r="D255" s="13">
        <v>0</v>
      </c>
      <c r="E255" s="13">
        <v>116.96071151923904</v>
      </c>
      <c r="F255" s="13">
        <v>0</v>
      </c>
      <c r="G255" s="13">
        <v>441835.59670690284</v>
      </c>
      <c r="H255" s="13">
        <v>518335.32238622865</v>
      </c>
      <c r="I255" s="13">
        <v>0</v>
      </c>
      <c r="J255" s="13">
        <v>0</v>
      </c>
      <c r="K255" s="13">
        <v>518335.32238622865</v>
      </c>
      <c r="L255" s="13">
        <v>87630.954571798648</v>
      </c>
      <c r="M255" s="13">
        <v>354.78119259837689</v>
      </c>
      <c r="N255" s="13">
        <v>0</v>
      </c>
      <c r="O255" s="13">
        <v>87985.735764397017</v>
      </c>
      <c r="P255" s="22">
        <f t="shared" si="50"/>
        <v>441835.59670690284</v>
      </c>
      <c r="Q255" s="22">
        <f t="shared" si="51"/>
        <v>430349.58662183164</v>
      </c>
      <c r="R255" s="22">
        <f t="shared" si="47"/>
        <v>11486.010085071204</v>
      </c>
      <c r="S255" s="22">
        <f t="shared" si="49"/>
        <v>3445.8030255213612</v>
      </c>
      <c r="Y255" s="14">
        <v>45613</v>
      </c>
      <c r="Z255" s="13">
        <f t="shared" si="42"/>
        <v>2024</v>
      </c>
      <c r="AA255" s="22">
        <f t="shared" si="43"/>
        <v>0</v>
      </c>
      <c r="AB255" s="22">
        <f t="shared" si="44"/>
        <v>354.78119259837689</v>
      </c>
      <c r="AC255" s="22">
        <f t="shared" si="45"/>
        <v>116.96071151923904</v>
      </c>
      <c r="AD255" s="22">
        <f t="shared" si="46"/>
        <v>471.74190411761595</v>
      </c>
      <c r="AE255" s="22">
        <f t="shared" si="48"/>
        <v>141.52257123528477</v>
      </c>
    </row>
    <row r="256" spans="1:31" x14ac:dyDescent="0.2">
      <c r="A256" s="14">
        <v>45614</v>
      </c>
      <c r="B256" s="13">
        <v>441835.59670690284</v>
      </c>
      <c r="C256" s="13">
        <v>0</v>
      </c>
      <c r="D256" s="13">
        <v>0</v>
      </c>
      <c r="E256" s="13">
        <v>116.99168102544577</v>
      </c>
      <c r="F256" s="13">
        <v>0</v>
      </c>
      <c r="G256" s="13">
        <v>441952.58838792826</v>
      </c>
      <c r="H256" s="13">
        <v>518335.32238622865</v>
      </c>
      <c r="I256" s="13">
        <v>0</v>
      </c>
      <c r="J256" s="13">
        <v>0</v>
      </c>
      <c r="K256" s="13">
        <v>518335.32238622865</v>
      </c>
      <c r="L256" s="13">
        <v>87985.735764397017</v>
      </c>
      <c r="M256" s="13">
        <v>354.78119259837689</v>
      </c>
      <c r="N256" s="13">
        <v>0</v>
      </c>
      <c r="O256" s="13">
        <v>88340.516956995387</v>
      </c>
      <c r="P256" s="22">
        <f t="shared" si="50"/>
        <v>441952.58838792826</v>
      </c>
      <c r="Q256" s="22">
        <f t="shared" si="51"/>
        <v>429994.80542923324</v>
      </c>
      <c r="R256" s="22">
        <f t="shared" si="47"/>
        <v>11957.782958695025</v>
      </c>
      <c r="S256" s="22">
        <f t="shared" si="49"/>
        <v>3587.3348876085074</v>
      </c>
      <c r="Y256" s="14">
        <v>45614</v>
      </c>
      <c r="Z256" s="13">
        <f t="shared" si="42"/>
        <v>2024</v>
      </c>
      <c r="AA256" s="22">
        <f t="shared" si="43"/>
        <v>0</v>
      </c>
      <c r="AB256" s="22">
        <f t="shared" si="44"/>
        <v>354.78119259837689</v>
      </c>
      <c r="AC256" s="22">
        <f t="shared" si="45"/>
        <v>116.99168102544577</v>
      </c>
      <c r="AD256" s="22">
        <f t="shared" si="46"/>
        <v>471.77287362382265</v>
      </c>
      <c r="AE256" s="22">
        <f t="shared" si="48"/>
        <v>141.53186208714678</v>
      </c>
    </row>
    <row r="257" spans="1:31" x14ac:dyDescent="0.2">
      <c r="A257" s="14">
        <v>45615</v>
      </c>
      <c r="B257" s="13">
        <v>441952.58838792826</v>
      </c>
      <c r="C257" s="13">
        <v>0</v>
      </c>
      <c r="D257" s="13">
        <v>0</v>
      </c>
      <c r="E257" s="13">
        <v>117.02265873193019</v>
      </c>
      <c r="F257" s="13">
        <v>0</v>
      </c>
      <c r="G257" s="13">
        <v>442069.61104666017</v>
      </c>
      <c r="H257" s="13">
        <v>518335.32238622865</v>
      </c>
      <c r="I257" s="13">
        <v>0</v>
      </c>
      <c r="J257" s="13">
        <v>0</v>
      </c>
      <c r="K257" s="13">
        <v>518335.32238622865</v>
      </c>
      <c r="L257" s="13">
        <v>88340.516956995387</v>
      </c>
      <c r="M257" s="13">
        <v>354.78119259837689</v>
      </c>
      <c r="N257" s="13">
        <v>0</v>
      </c>
      <c r="O257" s="13">
        <v>88695.298149593757</v>
      </c>
      <c r="P257" s="22">
        <f t="shared" si="50"/>
        <v>442069.61104666017</v>
      </c>
      <c r="Q257" s="22">
        <f t="shared" si="51"/>
        <v>429640.0242366349</v>
      </c>
      <c r="R257" s="22">
        <f t="shared" si="47"/>
        <v>12429.58681002527</v>
      </c>
      <c r="S257" s="22">
        <f t="shared" si="49"/>
        <v>3728.8760430075808</v>
      </c>
      <c r="Y257" s="14">
        <v>45615</v>
      </c>
      <c r="Z257" s="13">
        <f t="shared" si="42"/>
        <v>2024</v>
      </c>
      <c r="AA257" s="22">
        <f t="shared" si="43"/>
        <v>0</v>
      </c>
      <c r="AB257" s="22">
        <f t="shared" si="44"/>
        <v>354.78119259837689</v>
      </c>
      <c r="AC257" s="22">
        <f t="shared" si="45"/>
        <v>117.02265873193019</v>
      </c>
      <c r="AD257" s="22">
        <f t="shared" si="46"/>
        <v>471.80385133030711</v>
      </c>
      <c r="AE257" s="22">
        <f t="shared" si="48"/>
        <v>141.54115539909213</v>
      </c>
    </row>
    <row r="258" spans="1:31" x14ac:dyDescent="0.2">
      <c r="A258" s="14">
        <v>45616</v>
      </c>
      <c r="B258" s="13">
        <v>442069.61104666017</v>
      </c>
      <c r="C258" s="13">
        <v>0</v>
      </c>
      <c r="D258" s="13">
        <v>0</v>
      </c>
      <c r="E258" s="13">
        <v>117.05364464086364</v>
      </c>
      <c r="F258" s="13">
        <v>0</v>
      </c>
      <c r="G258" s="13">
        <v>442186.664691301</v>
      </c>
      <c r="H258" s="13">
        <v>518335.32238622865</v>
      </c>
      <c r="I258" s="13">
        <v>0</v>
      </c>
      <c r="J258" s="13">
        <v>0</v>
      </c>
      <c r="K258" s="13">
        <v>518335.32238622865</v>
      </c>
      <c r="L258" s="13">
        <v>88695.298149593757</v>
      </c>
      <c r="M258" s="13">
        <v>354.78119259837689</v>
      </c>
      <c r="N258" s="13">
        <v>0</v>
      </c>
      <c r="O258" s="13">
        <v>89050.079342192126</v>
      </c>
      <c r="P258" s="22">
        <f t="shared" si="50"/>
        <v>442186.664691301</v>
      </c>
      <c r="Q258" s="22">
        <f t="shared" si="51"/>
        <v>429285.24304403656</v>
      </c>
      <c r="R258" s="22">
        <f t="shared" si="47"/>
        <v>12901.421647264448</v>
      </c>
      <c r="S258" s="22">
        <f t="shared" si="49"/>
        <v>3870.426494179334</v>
      </c>
      <c r="Y258" s="14">
        <v>45616</v>
      </c>
      <c r="Z258" s="13">
        <f t="shared" si="42"/>
        <v>2024</v>
      </c>
      <c r="AA258" s="22">
        <f t="shared" si="43"/>
        <v>0</v>
      </c>
      <c r="AB258" s="22">
        <f t="shared" si="44"/>
        <v>354.78119259837689</v>
      </c>
      <c r="AC258" s="22">
        <f t="shared" si="45"/>
        <v>117.05364464086364</v>
      </c>
      <c r="AD258" s="22">
        <f t="shared" si="46"/>
        <v>471.83483723924053</v>
      </c>
      <c r="AE258" s="22">
        <f t="shared" si="48"/>
        <v>141.55045117177215</v>
      </c>
    </row>
    <row r="259" spans="1:31" x14ac:dyDescent="0.2">
      <c r="A259" s="14">
        <v>45617</v>
      </c>
      <c r="B259" s="13">
        <v>442186.664691301</v>
      </c>
      <c r="C259" s="13">
        <v>0</v>
      </c>
      <c r="D259" s="13">
        <v>0</v>
      </c>
      <c r="E259" s="13">
        <v>117.08463875441798</v>
      </c>
      <c r="F259" s="13">
        <v>0</v>
      </c>
      <c r="G259" s="13">
        <v>442303.74933005543</v>
      </c>
      <c r="H259" s="13">
        <v>518335.32238622865</v>
      </c>
      <c r="I259" s="13">
        <v>0</v>
      </c>
      <c r="J259" s="13">
        <v>0</v>
      </c>
      <c r="K259" s="13">
        <v>518335.32238622865</v>
      </c>
      <c r="L259" s="13">
        <v>89050.079342192126</v>
      </c>
      <c r="M259" s="13">
        <v>354.78119259837689</v>
      </c>
      <c r="N259" s="13">
        <v>0</v>
      </c>
      <c r="O259" s="13">
        <v>89404.860534790496</v>
      </c>
      <c r="P259" s="22">
        <f t="shared" si="50"/>
        <v>442303.74933005543</v>
      </c>
      <c r="Q259" s="22">
        <f t="shared" si="51"/>
        <v>428930.46185143816</v>
      </c>
      <c r="R259" s="22">
        <f t="shared" si="47"/>
        <v>13373.287478617276</v>
      </c>
      <c r="S259" s="22">
        <f t="shared" si="49"/>
        <v>4011.9862435851828</v>
      </c>
      <c r="Y259" s="14">
        <v>45617</v>
      </c>
      <c r="Z259" s="13">
        <f t="shared" si="42"/>
        <v>2024</v>
      </c>
      <c r="AA259" s="22">
        <f t="shared" si="43"/>
        <v>0</v>
      </c>
      <c r="AB259" s="22">
        <f t="shared" si="44"/>
        <v>354.78119259837689</v>
      </c>
      <c r="AC259" s="22">
        <f t="shared" si="45"/>
        <v>117.08463875441798</v>
      </c>
      <c r="AD259" s="22">
        <f t="shared" si="46"/>
        <v>471.86583135279488</v>
      </c>
      <c r="AE259" s="22">
        <f t="shared" si="48"/>
        <v>141.55974940583846</v>
      </c>
    </row>
    <row r="260" spans="1:31" x14ac:dyDescent="0.2">
      <c r="A260" s="14">
        <v>45618</v>
      </c>
      <c r="B260" s="13">
        <v>442303.74933005543</v>
      </c>
      <c r="C260" s="13">
        <v>0</v>
      </c>
      <c r="D260" s="13">
        <v>0</v>
      </c>
      <c r="E260" s="13">
        <v>117.11564107476572</v>
      </c>
      <c r="F260" s="13">
        <v>0</v>
      </c>
      <c r="G260" s="13">
        <v>442420.86497113021</v>
      </c>
      <c r="H260" s="13">
        <v>518335.32238622865</v>
      </c>
      <c r="I260" s="13">
        <v>0</v>
      </c>
      <c r="J260" s="13">
        <v>0</v>
      </c>
      <c r="K260" s="13">
        <v>518335.32238622865</v>
      </c>
      <c r="L260" s="13">
        <v>89404.860534790496</v>
      </c>
      <c r="M260" s="13">
        <v>354.78119259837689</v>
      </c>
      <c r="N260" s="13">
        <v>0</v>
      </c>
      <c r="O260" s="13">
        <v>89759.641727388866</v>
      </c>
      <c r="P260" s="22">
        <f t="shared" si="50"/>
        <v>442420.86497113021</v>
      </c>
      <c r="Q260" s="22">
        <f t="shared" si="51"/>
        <v>428575.68065883976</v>
      </c>
      <c r="R260" s="22">
        <f t="shared" si="47"/>
        <v>13845.184312290454</v>
      </c>
      <c r="S260" s="22">
        <f t="shared" si="49"/>
        <v>4153.5552936871363</v>
      </c>
      <c r="Y260" s="14">
        <v>45618</v>
      </c>
      <c r="Z260" s="13">
        <f t="shared" si="42"/>
        <v>2024</v>
      </c>
      <c r="AA260" s="22">
        <f t="shared" si="43"/>
        <v>0</v>
      </c>
      <c r="AB260" s="22">
        <f t="shared" si="44"/>
        <v>354.78119259837689</v>
      </c>
      <c r="AC260" s="22">
        <f t="shared" si="45"/>
        <v>117.11564107476572</v>
      </c>
      <c r="AD260" s="22">
        <f t="shared" si="46"/>
        <v>471.89683367314262</v>
      </c>
      <c r="AE260" s="22">
        <f t="shared" si="48"/>
        <v>141.56905010194279</v>
      </c>
    </row>
    <row r="261" spans="1:31" x14ac:dyDescent="0.2">
      <c r="A261" s="14">
        <v>45619</v>
      </c>
      <c r="B261" s="13">
        <v>442420.86497113021</v>
      </c>
      <c r="C261" s="13">
        <v>0</v>
      </c>
      <c r="D261" s="13">
        <v>0</v>
      </c>
      <c r="E261" s="13">
        <v>117.14665160407986</v>
      </c>
      <c r="F261" s="13">
        <v>0</v>
      </c>
      <c r="G261" s="13">
        <v>442538.01162273431</v>
      </c>
      <c r="H261" s="13">
        <v>518335.32238622865</v>
      </c>
      <c r="I261" s="13">
        <v>0</v>
      </c>
      <c r="J261" s="13">
        <v>0</v>
      </c>
      <c r="K261" s="13">
        <v>518335.32238622865</v>
      </c>
      <c r="L261" s="13">
        <v>89759.641727388866</v>
      </c>
      <c r="M261" s="13">
        <v>354.78119259837689</v>
      </c>
      <c r="N261" s="13">
        <v>0</v>
      </c>
      <c r="O261" s="13">
        <v>90114.422919987235</v>
      </c>
      <c r="P261" s="22">
        <f t="shared" si="50"/>
        <v>442538.01162273431</v>
      </c>
      <c r="Q261" s="22">
        <f t="shared" si="51"/>
        <v>428220.89946624142</v>
      </c>
      <c r="R261" s="22">
        <f t="shared" si="47"/>
        <v>14317.112156492891</v>
      </c>
      <c r="S261" s="22">
        <f t="shared" si="49"/>
        <v>4295.1336469478674</v>
      </c>
      <c r="Y261" s="14">
        <v>45619</v>
      </c>
      <c r="Z261" s="13">
        <f t="shared" si="42"/>
        <v>2024</v>
      </c>
      <c r="AA261" s="22">
        <f t="shared" si="43"/>
        <v>0</v>
      </c>
      <c r="AB261" s="22">
        <f t="shared" si="44"/>
        <v>354.78119259837689</v>
      </c>
      <c r="AC261" s="22">
        <f t="shared" si="45"/>
        <v>117.14665160407986</v>
      </c>
      <c r="AD261" s="22">
        <f t="shared" si="46"/>
        <v>471.92784420245675</v>
      </c>
      <c r="AE261" s="22">
        <f t="shared" si="48"/>
        <v>141.57835326073703</v>
      </c>
    </row>
    <row r="262" spans="1:31" x14ac:dyDescent="0.2">
      <c r="A262" s="14">
        <v>45620</v>
      </c>
      <c r="B262" s="13">
        <v>442538.01162273431</v>
      </c>
      <c r="C262" s="13">
        <v>0</v>
      </c>
      <c r="D262" s="13">
        <v>0</v>
      </c>
      <c r="E262" s="13">
        <v>117.17767034453404</v>
      </c>
      <c r="F262" s="13">
        <v>0</v>
      </c>
      <c r="G262" s="13">
        <v>442655.18929307885</v>
      </c>
      <c r="H262" s="13">
        <v>518335.32238622865</v>
      </c>
      <c r="I262" s="13">
        <v>0</v>
      </c>
      <c r="J262" s="13">
        <v>0</v>
      </c>
      <c r="K262" s="13">
        <v>518335.32238622865</v>
      </c>
      <c r="L262" s="13">
        <v>90114.422919987235</v>
      </c>
      <c r="M262" s="13">
        <v>354.78119259837689</v>
      </c>
      <c r="N262" s="13">
        <v>0</v>
      </c>
      <c r="O262" s="13">
        <v>90469.204112585605</v>
      </c>
      <c r="P262" s="22">
        <f t="shared" si="50"/>
        <v>442655.18929307885</v>
      </c>
      <c r="Q262" s="22">
        <f t="shared" si="51"/>
        <v>427866.11827364308</v>
      </c>
      <c r="R262" s="22">
        <f t="shared" si="47"/>
        <v>14789.071019435767</v>
      </c>
      <c r="S262" s="22">
        <f t="shared" si="49"/>
        <v>4436.7213058307298</v>
      </c>
      <c r="Y262" s="14">
        <v>45620</v>
      </c>
      <c r="Z262" s="13">
        <f t="shared" si="42"/>
        <v>2024</v>
      </c>
      <c r="AA262" s="22">
        <f t="shared" si="43"/>
        <v>0</v>
      </c>
      <c r="AB262" s="22">
        <f t="shared" si="44"/>
        <v>354.78119259837689</v>
      </c>
      <c r="AC262" s="22">
        <f t="shared" si="45"/>
        <v>117.17767034453404</v>
      </c>
      <c r="AD262" s="22">
        <f t="shared" si="46"/>
        <v>471.95886294291091</v>
      </c>
      <c r="AE262" s="22">
        <f t="shared" si="48"/>
        <v>141.58765888287326</v>
      </c>
    </row>
    <row r="263" spans="1:31" x14ac:dyDescent="0.2">
      <c r="A263" s="14">
        <v>45621</v>
      </c>
      <c r="B263" s="13">
        <v>442655.18929307885</v>
      </c>
      <c r="C263" s="13">
        <v>0</v>
      </c>
      <c r="D263" s="13">
        <v>0</v>
      </c>
      <c r="E263" s="13">
        <v>117.20869729830243</v>
      </c>
      <c r="F263" s="13">
        <v>0</v>
      </c>
      <c r="G263" s="13">
        <v>442772.39799037715</v>
      </c>
      <c r="H263" s="13">
        <v>518335.32238622865</v>
      </c>
      <c r="I263" s="13">
        <v>0</v>
      </c>
      <c r="J263" s="13">
        <v>0</v>
      </c>
      <c r="K263" s="13">
        <v>518335.32238622865</v>
      </c>
      <c r="L263" s="13">
        <v>90469.204112585605</v>
      </c>
      <c r="M263" s="13">
        <v>354.78119259837689</v>
      </c>
      <c r="N263" s="13">
        <v>0</v>
      </c>
      <c r="O263" s="13">
        <v>90823.985305183975</v>
      </c>
      <c r="P263" s="22">
        <f t="shared" si="50"/>
        <v>442772.39799037715</v>
      </c>
      <c r="Q263" s="22">
        <f t="shared" si="51"/>
        <v>427511.33708104468</v>
      </c>
      <c r="R263" s="22">
        <f t="shared" si="47"/>
        <v>15261.060909332475</v>
      </c>
      <c r="S263" s="22">
        <f t="shared" si="49"/>
        <v>4578.3182727997419</v>
      </c>
      <c r="Y263" s="14">
        <v>45621</v>
      </c>
      <c r="Z263" s="13">
        <f t="shared" si="42"/>
        <v>2024</v>
      </c>
      <c r="AA263" s="22">
        <f t="shared" si="43"/>
        <v>0</v>
      </c>
      <c r="AB263" s="22">
        <f t="shared" si="44"/>
        <v>354.78119259837689</v>
      </c>
      <c r="AC263" s="22">
        <f t="shared" si="45"/>
        <v>117.20869729830243</v>
      </c>
      <c r="AD263" s="22">
        <f t="shared" si="46"/>
        <v>471.9898898966793</v>
      </c>
      <c r="AE263" s="22">
        <f t="shared" si="48"/>
        <v>141.59696696900377</v>
      </c>
    </row>
    <row r="264" spans="1:31" x14ac:dyDescent="0.2">
      <c r="A264" s="14">
        <v>45622</v>
      </c>
      <c r="B264" s="13">
        <v>442772.39799037715</v>
      </c>
      <c r="C264" s="13">
        <v>0</v>
      </c>
      <c r="D264" s="13">
        <v>0</v>
      </c>
      <c r="E264" s="13">
        <v>117.23973246755979</v>
      </c>
      <c r="F264" s="13">
        <v>0</v>
      </c>
      <c r="G264" s="13">
        <v>442889.63772284472</v>
      </c>
      <c r="H264" s="13">
        <v>518335.32238622865</v>
      </c>
      <c r="I264" s="13">
        <v>0</v>
      </c>
      <c r="J264" s="13">
        <v>0</v>
      </c>
      <c r="K264" s="13">
        <v>518335.32238622865</v>
      </c>
      <c r="L264" s="13">
        <v>90823.985305183975</v>
      </c>
      <c r="M264" s="13">
        <v>354.78119259837689</v>
      </c>
      <c r="N264" s="13">
        <v>0</v>
      </c>
      <c r="O264" s="13">
        <v>91178.766497782344</v>
      </c>
      <c r="P264" s="22">
        <f t="shared" si="50"/>
        <v>442889.63772284472</v>
      </c>
      <c r="Q264" s="22">
        <f t="shared" si="51"/>
        <v>427156.55588844628</v>
      </c>
      <c r="R264" s="22">
        <f t="shared" si="47"/>
        <v>15733.081834398443</v>
      </c>
      <c r="S264" s="22">
        <f t="shared" si="49"/>
        <v>4719.9245503195325</v>
      </c>
      <c r="Y264" s="14">
        <v>45622</v>
      </c>
      <c r="Z264" s="13">
        <f t="shared" si="42"/>
        <v>2024</v>
      </c>
      <c r="AA264" s="22">
        <f t="shared" si="43"/>
        <v>0</v>
      </c>
      <c r="AB264" s="22">
        <f t="shared" si="44"/>
        <v>354.78119259837689</v>
      </c>
      <c r="AC264" s="22">
        <f t="shared" si="45"/>
        <v>117.23973246755979</v>
      </c>
      <c r="AD264" s="22">
        <f t="shared" si="46"/>
        <v>472.02092506593669</v>
      </c>
      <c r="AE264" s="22">
        <f t="shared" si="48"/>
        <v>141.606277519781</v>
      </c>
    </row>
    <row r="265" spans="1:31" x14ac:dyDescent="0.2">
      <c r="A265" s="14">
        <v>45623</v>
      </c>
      <c r="B265" s="13">
        <v>442889.63772284472</v>
      </c>
      <c r="C265" s="13">
        <v>0</v>
      </c>
      <c r="D265" s="13">
        <v>0</v>
      </c>
      <c r="E265" s="13">
        <v>117.2707758544815</v>
      </c>
      <c r="F265" s="13">
        <v>0</v>
      </c>
      <c r="G265" s="13">
        <v>443006.90849869919</v>
      </c>
      <c r="H265" s="13">
        <v>518335.32238622865</v>
      </c>
      <c r="I265" s="13">
        <v>0</v>
      </c>
      <c r="J265" s="13">
        <v>0</v>
      </c>
      <c r="K265" s="13">
        <v>518335.32238622865</v>
      </c>
      <c r="L265" s="13">
        <v>91178.766497782344</v>
      </c>
      <c r="M265" s="13">
        <v>354.78119259837689</v>
      </c>
      <c r="N265" s="13">
        <v>0</v>
      </c>
      <c r="O265" s="13">
        <v>91533.547690380714</v>
      </c>
      <c r="P265" s="22">
        <f t="shared" si="50"/>
        <v>443006.90849869919</v>
      </c>
      <c r="Q265" s="22">
        <f t="shared" si="51"/>
        <v>426801.77469584794</v>
      </c>
      <c r="R265" s="22">
        <f t="shared" si="47"/>
        <v>16205.133802851255</v>
      </c>
      <c r="S265" s="22">
        <f t="shared" si="49"/>
        <v>4861.5401408553762</v>
      </c>
      <c r="Y265" s="14">
        <v>45623</v>
      </c>
      <c r="Z265" s="13">
        <f t="shared" ref="Z265:Z328" si="52">YEAR(Y265)</f>
        <v>2024</v>
      </c>
      <c r="AA265" s="22">
        <f t="shared" ref="AA265:AA328" si="53">+D265</f>
        <v>0</v>
      </c>
      <c r="AB265" s="22">
        <f t="shared" ref="AB265:AB328" si="54">+M265</f>
        <v>354.78119259837689</v>
      </c>
      <c r="AC265" s="22">
        <f t="shared" ref="AC265:AC328" si="55">+E265</f>
        <v>117.2707758544815</v>
      </c>
      <c r="AD265" s="22">
        <f t="shared" ref="AD265:AD328" si="56">+AA265+AB265+AC265</f>
        <v>472.05196845285838</v>
      </c>
      <c r="AE265" s="22">
        <f t="shared" si="48"/>
        <v>141.61559053585751</v>
      </c>
    </row>
    <row r="266" spans="1:31" x14ac:dyDescent="0.2">
      <c r="A266" s="14">
        <v>45624</v>
      </c>
      <c r="B266" s="13">
        <v>443006.90849869919</v>
      </c>
      <c r="C266" s="13">
        <v>0</v>
      </c>
      <c r="D266" s="13">
        <v>0</v>
      </c>
      <c r="E266" s="13">
        <v>117.30182746124345</v>
      </c>
      <c r="F266" s="13">
        <v>0</v>
      </c>
      <c r="G266" s="13">
        <v>443124.21032616042</v>
      </c>
      <c r="H266" s="13">
        <v>518335.32238622865</v>
      </c>
      <c r="I266" s="13">
        <v>0</v>
      </c>
      <c r="J266" s="13">
        <v>0</v>
      </c>
      <c r="K266" s="13">
        <v>518335.32238622865</v>
      </c>
      <c r="L266" s="13">
        <v>91533.547690380714</v>
      </c>
      <c r="M266" s="13">
        <v>354.78119259837689</v>
      </c>
      <c r="N266" s="13">
        <v>0</v>
      </c>
      <c r="O266" s="13">
        <v>91888.328882979084</v>
      </c>
      <c r="P266" s="22">
        <f t="shared" si="50"/>
        <v>443124.21032616042</v>
      </c>
      <c r="Q266" s="22">
        <f t="shared" si="51"/>
        <v>426446.9935032496</v>
      </c>
      <c r="R266" s="22">
        <f t="shared" ref="R266:R329" si="57">+P266-Q266</f>
        <v>16677.216822910821</v>
      </c>
      <c r="S266" s="22">
        <f t="shared" si="49"/>
        <v>5003.165046873246</v>
      </c>
      <c r="Y266" s="14">
        <v>45624</v>
      </c>
      <c r="Z266" s="13">
        <f t="shared" si="52"/>
        <v>2024</v>
      </c>
      <c r="AA266" s="22">
        <f t="shared" si="53"/>
        <v>0</v>
      </c>
      <c r="AB266" s="22">
        <f t="shared" si="54"/>
        <v>354.78119259837689</v>
      </c>
      <c r="AC266" s="22">
        <f t="shared" si="55"/>
        <v>117.30182746124345</v>
      </c>
      <c r="AD266" s="22">
        <f t="shared" si="56"/>
        <v>472.08302005962037</v>
      </c>
      <c r="AE266" s="22">
        <f t="shared" ref="AE266:AE329" si="58">+AD266*$C$4</f>
        <v>141.6249060178861</v>
      </c>
    </row>
    <row r="267" spans="1:31" x14ac:dyDescent="0.2">
      <c r="A267" s="14">
        <v>45625</v>
      </c>
      <c r="B267" s="13">
        <v>443124.21032616042</v>
      </c>
      <c r="C267" s="13">
        <v>0</v>
      </c>
      <c r="D267" s="13">
        <v>0</v>
      </c>
      <c r="E267" s="13">
        <v>117.33288729002213</v>
      </c>
      <c r="F267" s="13">
        <v>0</v>
      </c>
      <c r="G267" s="13">
        <v>443241.54321345047</v>
      </c>
      <c r="H267" s="13">
        <v>518335.32238622865</v>
      </c>
      <c r="I267" s="13">
        <v>0</v>
      </c>
      <c r="J267" s="13">
        <v>0</v>
      </c>
      <c r="K267" s="13">
        <v>518335.32238622865</v>
      </c>
      <c r="L267" s="13">
        <v>91888.328882979084</v>
      </c>
      <c r="M267" s="13">
        <v>354.78119259837689</v>
      </c>
      <c r="N267" s="13">
        <v>0</v>
      </c>
      <c r="O267" s="13">
        <v>92243.110075577453</v>
      </c>
      <c r="P267" s="22">
        <f t="shared" si="50"/>
        <v>443241.54321345047</v>
      </c>
      <c r="Q267" s="22">
        <f t="shared" si="51"/>
        <v>426092.2123106512</v>
      </c>
      <c r="R267" s="22">
        <f t="shared" si="57"/>
        <v>17149.330902799265</v>
      </c>
      <c r="S267" s="22">
        <f t="shared" ref="S267:S330" si="59">+R267*$C$4</f>
        <v>5144.7992708397796</v>
      </c>
      <c r="Y267" s="14">
        <v>45625</v>
      </c>
      <c r="Z267" s="13">
        <f t="shared" si="52"/>
        <v>2024</v>
      </c>
      <c r="AA267" s="22">
        <f t="shared" si="53"/>
        <v>0</v>
      </c>
      <c r="AB267" s="22">
        <f t="shared" si="54"/>
        <v>354.78119259837689</v>
      </c>
      <c r="AC267" s="22">
        <f t="shared" si="55"/>
        <v>117.33288729002213</v>
      </c>
      <c r="AD267" s="22">
        <f t="shared" si="56"/>
        <v>472.11407988839903</v>
      </c>
      <c r="AE267" s="22">
        <f t="shared" si="58"/>
        <v>141.6342239665197</v>
      </c>
    </row>
    <row r="268" spans="1:31" x14ac:dyDescent="0.2">
      <c r="A268" s="14">
        <v>45626</v>
      </c>
      <c r="B268" s="13">
        <v>443241.54321345047</v>
      </c>
      <c r="C268" s="13">
        <v>0</v>
      </c>
      <c r="D268" s="13">
        <v>0</v>
      </c>
      <c r="E268" s="13">
        <v>117.36395534299464</v>
      </c>
      <c r="F268" s="13">
        <v>0</v>
      </c>
      <c r="G268" s="13">
        <v>443358.90716879343</v>
      </c>
      <c r="H268" s="13">
        <v>518335.32238622865</v>
      </c>
      <c r="I268" s="13">
        <v>0</v>
      </c>
      <c r="J268" s="13">
        <v>0</v>
      </c>
      <c r="K268" s="13">
        <v>518335.32238622865</v>
      </c>
      <c r="L268" s="13">
        <v>92243.110075577453</v>
      </c>
      <c r="M268" s="13">
        <v>354.78119259837689</v>
      </c>
      <c r="N268" s="13">
        <v>0</v>
      </c>
      <c r="O268" s="13">
        <v>92597.891268175823</v>
      </c>
      <c r="P268" s="22">
        <f t="shared" si="50"/>
        <v>443358.90716879343</v>
      </c>
      <c r="Q268" s="22">
        <f t="shared" si="51"/>
        <v>425737.4311180528</v>
      </c>
      <c r="R268" s="22">
        <f t="shared" si="57"/>
        <v>17621.476050740632</v>
      </c>
      <c r="S268" s="22">
        <f t="shared" si="59"/>
        <v>5286.442815222189</v>
      </c>
      <c r="Y268" s="14">
        <v>45626</v>
      </c>
      <c r="Z268" s="13">
        <f t="shared" si="52"/>
        <v>2024</v>
      </c>
      <c r="AA268" s="22">
        <f t="shared" si="53"/>
        <v>0</v>
      </c>
      <c r="AB268" s="22">
        <f t="shared" si="54"/>
        <v>354.78119259837689</v>
      </c>
      <c r="AC268" s="22">
        <f t="shared" si="55"/>
        <v>117.36395534299464</v>
      </c>
      <c r="AD268" s="22">
        <f t="shared" si="56"/>
        <v>472.14514794137153</v>
      </c>
      <c r="AE268" s="22">
        <f t="shared" si="58"/>
        <v>141.64354438241145</v>
      </c>
    </row>
    <row r="269" spans="1:31" x14ac:dyDescent="0.2">
      <c r="A269" s="14">
        <v>45627</v>
      </c>
      <c r="B269" s="13">
        <v>443358.90716879343</v>
      </c>
      <c r="C269" s="13">
        <v>0</v>
      </c>
      <c r="D269" s="13">
        <v>0</v>
      </c>
      <c r="E269" s="13">
        <v>117.39503162233861</v>
      </c>
      <c r="F269" s="13">
        <v>0</v>
      </c>
      <c r="G269" s="13">
        <v>443476.30220041575</v>
      </c>
      <c r="H269" s="13">
        <v>518335.32238622865</v>
      </c>
      <c r="I269" s="13">
        <v>0</v>
      </c>
      <c r="J269" s="13">
        <v>0</v>
      </c>
      <c r="K269" s="13">
        <v>518335.32238622865</v>
      </c>
      <c r="L269" s="13">
        <v>92597.891268175823</v>
      </c>
      <c r="M269" s="13">
        <v>354.78119259837689</v>
      </c>
      <c r="N269" s="13">
        <v>0</v>
      </c>
      <c r="O269" s="13">
        <v>92952.672460774193</v>
      </c>
      <c r="P269" s="22">
        <f t="shared" si="50"/>
        <v>443476.30220041575</v>
      </c>
      <c r="Q269" s="22">
        <f t="shared" si="51"/>
        <v>425382.64992545446</v>
      </c>
      <c r="R269" s="22">
        <f t="shared" si="57"/>
        <v>18093.652274961292</v>
      </c>
      <c r="S269" s="22">
        <f t="shared" si="59"/>
        <v>5428.0956824883879</v>
      </c>
      <c r="Y269" s="14">
        <v>45627</v>
      </c>
      <c r="Z269" s="13">
        <f t="shared" si="52"/>
        <v>2024</v>
      </c>
      <c r="AA269" s="22">
        <f t="shared" si="53"/>
        <v>0</v>
      </c>
      <c r="AB269" s="22">
        <f t="shared" si="54"/>
        <v>354.78119259837689</v>
      </c>
      <c r="AC269" s="22">
        <f t="shared" si="55"/>
        <v>117.39503162233861</v>
      </c>
      <c r="AD269" s="22">
        <f t="shared" si="56"/>
        <v>472.17622422071548</v>
      </c>
      <c r="AE269" s="22">
        <f t="shared" si="58"/>
        <v>141.65286726621463</v>
      </c>
    </row>
    <row r="270" spans="1:31" x14ac:dyDescent="0.2">
      <c r="A270" s="14">
        <v>45628</v>
      </c>
      <c r="B270" s="13">
        <v>443476.30220041575</v>
      </c>
      <c r="C270" s="13">
        <v>0</v>
      </c>
      <c r="D270" s="13">
        <v>0</v>
      </c>
      <c r="E270" s="13">
        <v>117.42611613023226</v>
      </c>
      <c r="F270" s="13">
        <v>0</v>
      </c>
      <c r="G270" s="13">
        <v>443593.72831654601</v>
      </c>
      <c r="H270" s="13">
        <v>518335.32238622865</v>
      </c>
      <c r="I270" s="13">
        <v>0</v>
      </c>
      <c r="J270" s="13">
        <v>0</v>
      </c>
      <c r="K270" s="13">
        <v>518335.32238622865</v>
      </c>
      <c r="L270" s="13">
        <v>92952.672460774193</v>
      </c>
      <c r="M270" s="13">
        <v>354.78119259837689</v>
      </c>
      <c r="N270" s="13">
        <v>0</v>
      </c>
      <c r="O270" s="13">
        <v>93307.453653372562</v>
      </c>
      <c r="P270" s="22">
        <f t="shared" si="50"/>
        <v>443593.72831654601</v>
      </c>
      <c r="Q270" s="22">
        <f t="shared" si="51"/>
        <v>425027.86873285612</v>
      </c>
      <c r="R270" s="22">
        <f t="shared" si="57"/>
        <v>18565.859583689889</v>
      </c>
      <c r="S270" s="22">
        <f t="shared" si="59"/>
        <v>5569.7578751069668</v>
      </c>
      <c r="Y270" s="14">
        <v>45628</v>
      </c>
      <c r="Z270" s="13">
        <f t="shared" si="52"/>
        <v>2024</v>
      </c>
      <c r="AA270" s="22">
        <f t="shared" si="53"/>
        <v>0</v>
      </c>
      <c r="AB270" s="22">
        <f t="shared" si="54"/>
        <v>354.78119259837689</v>
      </c>
      <c r="AC270" s="22">
        <f t="shared" si="55"/>
        <v>117.42611613023226</v>
      </c>
      <c r="AD270" s="22">
        <f t="shared" si="56"/>
        <v>472.20730872860918</v>
      </c>
      <c r="AE270" s="22">
        <f t="shared" si="58"/>
        <v>141.66219261858274</v>
      </c>
    </row>
    <row r="271" spans="1:31" x14ac:dyDescent="0.2">
      <c r="A271" s="14">
        <v>45629</v>
      </c>
      <c r="B271" s="13">
        <v>443593.72831654601</v>
      </c>
      <c r="C271" s="13">
        <v>0</v>
      </c>
      <c r="D271" s="13">
        <v>0</v>
      </c>
      <c r="E271" s="13">
        <v>117.45720886885439</v>
      </c>
      <c r="F271" s="13">
        <v>0</v>
      </c>
      <c r="G271" s="13">
        <v>443711.18552541488</v>
      </c>
      <c r="H271" s="13">
        <v>518335.32238622865</v>
      </c>
      <c r="I271" s="13">
        <v>0</v>
      </c>
      <c r="J271" s="13">
        <v>0</v>
      </c>
      <c r="K271" s="13">
        <v>518335.32238622865</v>
      </c>
      <c r="L271" s="13">
        <v>93307.453653372562</v>
      </c>
      <c r="M271" s="13">
        <v>354.78119259837689</v>
      </c>
      <c r="N271" s="13">
        <v>0</v>
      </c>
      <c r="O271" s="13">
        <v>93662.234845970932</v>
      </c>
      <c r="P271" s="22">
        <f t="shared" si="50"/>
        <v>443711.18552541488</v>
      </c>
      <c r="Q271" s="22">
        <f t="shared" si="51"/>
        <v>424673.08754025772</v>
      </c>
      <c r="R271" s="22">
        <f t="shared" si="57"/>
        <v>19038.097985157161</v>
      </c>
      <c r="S271" s="22">
        <f t="shared" si="59"/>
        <v>5711.4293955471485</v>
      </c>
      <c r="Y271" s="14">
        <v>45629</v>
      </c>
      <c r="Z271" s="13">
        <f t="shared" si="52"/>
        <v>2024</v>
      </c>
      <c r="AA271" s="22">
        <f t="shared" si="53"/>
        <v>0</v>
      </c>
      <c r="AB271" s="22">
        <f t="shared" si="54"/>
        <v>354.78119259837689</v>
      </c>
      <c r="AC271" s="22">
        <f t="shared" si="55"/>
        <v>117.45720886885439</v>
      </c>
      <c r="AD271" s="22">
        <f t="shared" si="56"/>
        <v>472.23840146723126</v>
      </c>
      <c r="AE271" s="22">
        <f t="shared" si="58"/>
        <v>141.67152044016936</v>
      </c>
    </row>
    <row r="272" spans="1:31" x14ac:dyDescent="0.2">
      <c r="A272" s="14">
        <v>45630</v>
      </c>
      <c r="B272" s="13">
        <v>443711.18552541488</v>
      </c>
      <c r="C272" s="13">
        <v>0</v>
      </c>
      <c r="D272" s="13">
        <v>0</v>
      </c>
      <c r="E272" s="13">
        <v>117.4883098403844</v>
      </c>
      <c r="F272" s="13">
        <v>0</v>
      </c>
      <c r="G272" s="13">
        <v>443828.67383525526</v>
      </c>
      <c r="H272" s="13">
        <v>518335.32238622865</v>
      </c>
      <c r="I272" s="13">
        <v>0</v>
      </c>
      <c r="J272" s="13">
        <v>0</v>
      </c>
      <c r="K272" s="13">
        <v>518335.32238622865</v>
      </c>
      <c r="L272" s="13">
        <v>93662.234845970932</v>
      </c>
      <c r="M272" s="13">
        <v>354.78119259837689</v>
      </c>
      <c r="N272" s="13">
        <v>0</v>
      </c>
      <c r="O272" s="13">
        <v>94017.016038569302</v>
      </c>
      <c r="P272" s="22">
        <f t="shared" ref="P272:P335" si="60">G272</f>
        <v>443828.67383525526</v>
      </c>
      <c r="Q272" s="22">
        <f t="shared" ref="Q272:Q335" si="61">K272-O272</f>
        <v>424318.30634765932</v>
      </c>
      <c r="R272" s="22">
        <f t="shared" si="57"/>
        <v>19510.36748759594</v>
      </c>
      <c r="S272" s="22">
        <f t="shared" si="59"/>
        <v>5853.1102462787821</v>
      </c>
      <c r="Y272" s="14">
        <v>45630</v>
      </c>
      <c r="Z272" s="13">
        <f t="shared" si="52"/>
        <v>2024</v>
      </c>
      <c r="AA272" s="22">
        <f t="shared" si="53"/>
        <v>0</v>
      </c>
      <c r="AB272" s="22">
        <f t="shared" si="54"/>
        <v>354.78119259837689</v>
      </c>
      <c r="AC272" s="22">
        <f t="shared" si="55"/>
        <v>117.4883098403844</v>
      </c>
      <c r="AD272" s="22">
        <f t="shared" si="56"/>
        <v>472.26950243876126</v>
      </c>
      <c r="AE272" s="22">
        <f t="shared" si="58"/>
        <v>141.68085073162837</v>
      </c>
    </row>
    <row r="273" spans="1:31" x14ac:dyDescent="0.2">
      <c r="A273" s="14">
        <v>45631</v>
      </c>
      <c r="B273" s="13">
        <v>443828.67383525526</v>
      </c>
      <c r="C273" s="13">
        <v>0</v>
      </c>
      <c r="D273" s="13">
        <v>0</v>
      </c>
      <c r="E273" s="13">
        <v>117.51941904700223</v>
      </c>
      <c r="F273" s="13">
        <v>0</v>
      </c>
      <c r="G273" s="13">
        <v>443946.19325430226</v>
      </c>
      <c r="H273" s="13">
        <v>518335.32238622865</v>
      </c>
      <c r="I273" s="13">
        <v>0</v>
      </c>
      <c r="J273" s="13">
        <v>0</v>
      </c>
      <c r="K273" s="13">
        <v>518335.32238622865</v>
      </c>
      <c r="L273" s="13">
        <v>94017.016038569302</v>
      </c>
      <c r="M273" s="13">
        <v>354.78119259837689</v>
      </c>
      <c r="N273" s="13">
        <v>0</v>
      </c>
      <c r="O273" s="13">
        <v>94371.797231167671</v>
      </c>
      <c r="P273" s="22">
        <f t="shared" si="60"/>
        <v>443946.19325430226</v>
      </c>
      <c r="Q273" s="22">
        <f t="shared" si="61"/>
        <v>423963.52515506098</v>
      </c>
      <c r="R273" s="22">
        <f t="shared" si="57"/>
        <v>19982.668099241273</v>
      </c>
      <c r="S273" s="22">
        <f t="shared" si="59"/>
        <v>5994.8004297723819</v>
      </c>
      <c r="Y273" s="14">
        <v>45631</v>
      </c>
      <c r="Z273" s="13">
        <f t="shared" si="52"/>
        <v>2024</v>
      </c>
      <c r="AA273" s="22">
        <f t="shared" si="53"/>
        <v>0</v>
      </c>
      <c r="AB273" s="22">
        <f t="shared" si="54"/>
        <v>354.78119259837689</v>
      </c>
      <c r="AC273" s="22">
        <f t="shared" si="55"/>
        <v>117.51941904700223</v>
      </c>
      <c r="AD273" s="22">
        <f t="shared" si="56"/>
        <v>472.30061164537915</v>
      </c>
      <c r="AE273" s="22">
        <f t="shared" si="58"/>
        <v>141.69018349361374</v>
      </c>
    </row>
    <row r="274" spans="1:31" x14ac:dyDescent="0.2">
      <c r="A274" s="14">
        <v>45632</v>
      </c>
      <c r="B274" s="13">
        <v>443946.19325430226</v>
      </c>
      <c r="C274" s="13">
        <v>0</v>
      </c>
      <c r="D274" s="13">
        <v>0</v>
      </c>
      <c r="E274" s="13">
        <v>117.5505364908884</v>
      </c>
      <c r="F274" s="13">
        <v>0</v>
      </c>
      <c r="G274" s="13">
        <v>444063.74379079312</v>
      </c>
      <c r="H274" s="13">
        <v>518335.32238622865</v>
      </c>
      <c r="I274" s="13">
        <v>0</v>
      </c>
      <c r="J274" s="13">
        <v>0</v>
      </c>
      <c r="K274" s="13">
        <v>518335.32238622865</v>
      </c>
      <c r="L274" s="13">
        <v>94371.797231167671</v>
      </c>
      <c r="M274" s="13">
        <v>354.78119259837689</v>
      </c>
      <c r="N274" s="13">
        <v>0</v>
      </c>
      <c r="O274" s="13">
        <v>94726.578423766041</v>
      </c>
      <c r="P274" s="22">
        <f t="shared" si="60"/>
        <v>444063.74379079312</v>
      </c>
      <c r="Q274" s="22">
        <f t="shared" si="61"/>
        <v>423608.74396246264</v>
      </c>
      <c r="R274" s="22">
        <f t="shared" si="57"/>
        <v>20454.999828330474</v>
      </c>
      <c r="S274" s="22">
        <f t="shared" si="59"/>
        <v>6136.4999484991422</v>
      </c>
      <c r="Y274" s="14">
        <v>45632</v>
      </c>
      <c r="Z274" s="13">
        <f t="shared" si="52"/>
        <v>2024</v>
      </c>
      <c r="AA274" s="22">
        <f t="shared" si="53"/>
        <v>0</v>
      </c>
      <c r="AB274" s="22">
        <f t="shared" si="54"/>
        <v>354.78119259837689</v>
      </c>
      <c r="AC274" s="22">
        <f t="shared" si="55"/>
        <v>117.5505364908884</v>
      </c>
      <c r="AD274" s="22">
        <f t="shared" si="56"/>
        <v>472.33172908926531</v>
      </c>
      <c r="AE274" s="22">
        <f t="shared" si="58"/>
        <v>141.69951872677959</v>
      </c>
    </row>
    <row r="275" spans="1:31" x14ac:dyDescent="0.2">
      <c r="A275" s="14">
        <v>45633</v>
      </c>
      <c r="B275" s="13">
        <v>444063.74379079312</v>
      </c>
      <c r="C275" s="13">
        <v>0</v>
      </c>
      <c r="D275" s="13">
        <v>0</v>
      </c>
      <c r="E275" s="13">
        <v>117.58166217422404</v>
      </c>
      <c r="F275" s="13">
        <v>0</v>
      </c>
      <c r="G275" s="13">
        <v>444181.32545296731</v>
      </c>
      <c r="H275" s="13">
        <v>518335.32238622865</v>
      </c>
      <c r="I275" s="13">
        <v>0</v>
      </c>
      <c r="J275" s="13">
        <v>0</v>
      </c>
      <c r="K275" s="13">
        <v>518335.32238622865</v>
      </c>
      <c r="L275" s="13">
        <v>94726.578423766041</v>
      </c>
      <c r="M275" s="13">
        <v>354.78119259837689</v>
      </c>
      <c r="N275" s="13">
        <v>0</v>
      </c>
      <c r="O275" s="13">
        <v>95081.359616364411</v>
      </c>
      <c r="P275" s="22">
        <f t="shared" si="60"/>
        <v>444181.32545296731</v>
      </c>
      <c r="Q275" s="22">
        <f t="shared" si="61"/>
        <v>423253.96276986424</v>
      </c>
      <c r="R275" s="22">
        <f t="shared" si="57"/>
        <v>20927.362683103071</v>
      </c>
      <c r="S275" s="22">
        <f t="shared" si="59"/>
        <v>6278.2088049309214</v>
      </c>
      <c r="Y275" s="14">
        <v>45633</v>
      </c>
      <c r="Z275" s="13">
        <f t="shared" si="52"/>
        <v>2024</v>
      </c>
      <c r="AA275" s="22">
        <f t="shared" si="53"/>
        <v>0</v>
      </c>
      <c r="AB275" s="22">
        <f t="shared" si="54"/>
        <v>354.78119259837689</v>
      </c>
      <c r="AC275" s="22">
        <f t="shared" si="55"/>
        <v>117.58166217422404</v>
      </c>
      <c r="AD275" s="22">
        <f t="shared" si="56"/>
        <v>472.36285477260094</v>
      </c>
      <c r="AE275" s="22">
        <f t="shared" si="58"/>
        <v>141.70885643178028</v>
      </c>
    </row>
    <row r="276" spans="1:31" x14ac:dyDescent="0.2">
      <c r="A276" s="14">
        <v>45634</v>
      </c>
      <c r="B276" s="13">
        <v>444181.32545296731</v>
      </c>
      <c r="C276" s="13">
        <v>0</v>
      </c>
      <c r="D276" s="13">
        <v>0</v>
      </c>
      <c r="E276" s="13">
        <v>117.61279609919082</v>
      </c>
      <c r="F276" s="13">
        <v>0</v>
      </c>
      <c r="G276" s="13">
        <v>444298.93824906653</v>
      </c>
      <c r="H276" s="13">
        <v>518335.32238622865</v>
      </c>
      <c r="I276" s="13">
        <v>0</v>
      </c>
      <c r="J276" s="13">
        <v>0</v>
      </c>
      <c r="K276" s="13">
        <v>518335.32238622865</v>
      </c>
      <c r="L276" s="13">
        <v>95081.359616364411</v>
      </c>
      <c r="M276" s="13">
        <v>354.78119259837689</v>
      </c>
      <c r="N276" s="13">
        <v>0</v>
      </c>
      <c r="O276" s="13">
        <v>95436.14080896278</v>
      </c>
      <c r="P276" s="22">
        <f t="shared" si="60"/>
        <v>444298.93824906653</v>
      </c>
      <c r="Q276" s="22">
        <f t="shared" si="61"/>
        <v>422899.18157726584</v>
      </c>
      <c r="R276" s="22">
        <f t="shared" si="57"/>
        <v>21399.756671800686</v>
      </c>
      <c r="S276" s="22">
        <f t="shared" si="59"/>
        <v>6419.9270015402053</v>
      </c>
      <c r="Y276" s="14">
        <v>45634</v>
      </c>
      <c r="Z276" s="13">
        <f t="shared" si="52"/>
        <v>2024</v>
      </c>
      <c r="AA276" s="22">
        <f t="shared" si="53"/>
        <v>0</v>
      </c>
      <c r="AB276" s="22">
        <f t="shared" si="54"/>
        <v>354.78119259837689</v>
      </c>
      <c r="AC276" s="22">
        <f t="shared" si="55"/>
        <v>117.61279609919082</v>
      </c>
      <c r="AD276" s="22">
        <f t="shared" si="56"/>
        <v>472.39398869756769</v>
      </c>
      <c r="AE276" s="22">
        <f t="shared" si="58"/>
        <v>141.71819660927031</v>
      </c>
    </row>
    <row r="277" spans="1:31" x14ac:dyDescent="0.2">
      <c r="A277" s="14">
        <v>45635</v>
      </c>
      <c r="B277" s="13">
        <v>444298.93824906653</v>
      </c>
      <c r="C277" s="13">
        <v>0</v>
      </c>
      <c r="D277" s="13">
        <v>0</v>
      </c>
      <c r="E277" s="13">
        <v>117.64393826797102</v>
      </c>
      <c r="F277" s="13">
        <v>0</v>
      </c>
      <c r="G277" s="13">
        <v>444416.58218733448</v>
      </c>
      <c r="H277" s="13">
        <v>518335.32238622865</v>
      </c>
      <c r="I277" s="13">
        <v>0</v>
      </c>
      <c r="J277" s="13">
        <v>0</v>
      </c>
      <c r="K277" s="13">
        <v>518335.32238622865</v>
      </c>
      <c r="L277" s="13">
        <v>95436.14080896278</v>
      </c>
      <c r="M277" s="13">
        <v>354.78119259837689</v>
      </c>
      <c r="N277" s="13">
        <v>0</v>
      </c>
      <c r="O277" s="13">
        <v>95790.92200156115</v>
      </c>
      <c r="P277" s="22">
        <f t="shared" si="60"/>
        <v>444416.58218733448</v>
      </c>
      <c r="Q277" s="22">
        <f t="shared" si="61"/>
        <v>422544.4003846675</v>
      </c>
      <c r="R277" s="22">
        <f t="shared" si="57"/>
        <v>21872.181802666979</v>
      </c>
      <c r="S277" s="22">
        <f t="shared" si="59"/>
        <v>6561.6545408000939</v>
      </c>
      <c r="Y277" s="14">
        <v>45635</v>
      </c>
      <c r="Z277" s="13">
        <f t="shared" si="52"/>
        <v>2024</v>
      </c>
      <c r="AA277" s="22">
        <f t="shared" si="53"/>
        <v>0</v>
      </c>
      <c r="AB277" s="22">
        <f t="shared" si="54"/>
        <v>354.78119259837689</v>
      </c>
      <c r="AC277" s="22">
        <f t="shared" si="55"/>
        <v>117.64393826797102</v>
      </c>
      <c r="AD277" s="22">
        <f t="shared" si="56"/>
        <v>472.4251308663479</v>
      </c>
      <c r="AE277" s="22">
        <f t="shared" si="58"/>
        <v>141.72753925990438</v>
      </c>
    </row>
    <row r="278" spans="1:31" x14ac:dyDescent="0.2">
      <c r="A278" s="14">
        <v>45636</v>
      </c>
      <c r="B278" s="13">
        <v>444416.58218733448</v>
      </c>
      <c r="C278" s="13">
        <v>0</v>
      </c>
      <c r="D278" s="13">
        <v>0</v>
      </c>
      <c r="E278" s="13">
        <v>117.67508868274749</v>
      </c>
      <c r="F278" s="13">
        <v>0</v>
      </c>
      <c r="G278" s="13">
        <v>444534.25727601722</v>
      </c>
      <c r="H278" s="13">
        <v>518335.32238622865</v>
      </c>
      <c r="I278" s="13">
        <v>0</v>
      </c>
      <c r="J278" s="13">
        <v>0</v>
      </c>
      <c r="K278" s="13">
        <v>518335.32238622865</v>
      </c>
      <c r="L278" s="13">
        <v>95790.92200156115</v>
      </c>
      <c r="M278" s="13">
        <v>354.78119259837689</v>
      </c>
      <c r="N278" s="13">
        <v>0</v>
      </c>
      <c r="O278" s="13">
        <v>96145.70319415952</v>
      </c>
      <c r="P278" s="22">
        <f t="shared" si="60"/>
        <v>444534.25727601722</v>
      </c>
      <c r="Q278" s="22">
        <f t="shared" si="61"/>
        <v>422189.61919206916</v>
      </c>
      <c r="R278" s="22">
        <f t="shared" si="57"/>
        <v>22344.638083948055</v>
      </c>
      <c r="S278" s="22">
        <f t="shared" si="59"/>
        <v>6703.3914251844162</v>
      </c>
      <c r="Y278" s="14">
        <v>45636</v>
      </c>
      <c r="Z278" s="13">
        <f t="shared" si="52"/>
        <v>2024</v>
      </c>
      <c r="AA278" s="22">
        <f t="shared" si="53"/>
        <v>0</v>
      </c>
      <c r="AB278" s="22">
        <f t="shared" si="54"/>
        <v>354.78119259837689</v>
      </c>
      <c r="AC278" s="22">
        <f t="shared" si="55"/>
        <v>117.67508868274749</v>
      </c>
      <c r="AD278" s="22">
        <f t="shared" si="56"/>
        <v>472.45628128112435</v>
      </c>
      <c r="AE278" s="22">
        <f t="shared" si="58"/>
        <v>141.73688438433729</v>
      </c>
    </row>
    <row r="279" spans="1:31" x14ac:dyDescent="0.2">
      <c r="A279" s="14">
        <v>45637</v>
      </c>
      <c r="B279" s="13">
        <v>444534.25727601722</v>
      </c>
      <c r="C279" s="13">
        <v>0</v>
      </c>
      <c r="D279" s="13">
        <v>0</v>
      </c>
      <c r="E279" s="13">
        <v>117.70624734570362</v>
      </c>
      <c r="F279" s="13">
        <v>0</v>
      </c>
      <c r="G279" s="13">
        <v>444651.96352336294</v>
      </c>
      <c r="H279" s="13">
        <v>518335.32238622865</v>
      </c>
      <c r="I279" s="13">
        <v>0</v>
      </c>
      <c r="J279" s="13">
        <v>0</v>
      </c>
      <c r="K279" s="13">
        <v>518335.32238622865</v>
      </c>
      <c r="L279" s="13">
        <v>96145.70319415952</v>
      </c>
      <c r="M279" s="13">
        <v>354.78119259837689</v>
      </c>
      <c r="N279" s="13">
        <v>0</v>
      </c>
      <c r="O279" s="13">
        <v>96500.484386757889</v>
      </c>
      <c r="P279" s="22">
        <f t="shared" si="60"/>
        <v>444651.96352336294</v>
      </c>
      <c r="Q279" s="22">
        <f t="shared" si="61"/>
        <v>421834.83799947076</v>
      </c>
      <c r="R279" s="22">
        <f t="shared" si="57"/>
        <v>22817.125523892173</v>
      </c>
      <c r="S279" s="22">
        <f t="shared" si="59"/>
        <v>6845.1376571676519</v>
      </c>
      <c r="Y279" s="14">
        <v>45637</v>
      </c>
      <c r="Z279" s="13">
        <f t="shared" si="52"/>
        <v>2024</v>
      </c>
      <c r="AA279" s="22">
        <f t="shared" si="53"/>
        <v>0</v>
      </c>
      <c r="AB279" s="22">
        <f t="shared" si="54"/>
        <v>354.78119259837689</v>
      </c>
      <c r="AC279" s="22">
        <f t="shared" si="55"/>
        <v>117.70624734570362</v>
      </c>
      <c r="AD279" s="22">
        <f t="shared" si="56"/>
        <v>472.48743994408051</v>
      </c>
      <c r="AE279" s="22">
        <f t="shared" si="58"/>
        <v>141.74623198322413</v>
      </c>
    </row>
    <row r="280" spans="1:31" x14ac:dyDescent="0.2">
      <c r="A280" s="14">
        <v>45638</v>
      </c>
      <c r="B280" s="13">
        <v>444651.96352336294</v>
      </c>
      <c r="C280" s="13">
        <v>0</v>
      </c>
      <c r="D280" s="13">
        <v>0</v>
      </c>
      <c r="E280" s="13">
        <v>117.73741425902342</v>
      </c>
      <c r="F280" s="13">
        <v>0</v>
      </c>
      <c r="G280" s="13">
        <v>444769.70093762194</v>
      </c>
      <c r="H280" s="13">
        <v>518335.32238622865</v>
      </c>
      <c r="I280" s="13">
        <v>0</v>
      </c>
      <c r="J280" s="13">
        <v>0</v>
      </c>
      <c r="K280" s="13">
        <v>518335.32238622865</v>
      </c>
      <c r="L280" s="13">
        <v>96500.484386757889</v>
      </c>
      <c r="M280" s="13">
        <v>354.78119259837689</v>
      </c>
      <c r="N280" s="13">
        <v>0</v>
      </c>
      <c r="O280" s="13">
        <v>96855.265579356259</v>
      </c>
      <c r="P280" s="22">
        <f t="shared" si="60"/>
        <v>444769.70093762194</v>
      </c>
      <c r="Q280" s="22">
        <f t="shared" si="61"/>
        <v>421480.05680687237</v>
      </c>
      <c r="R280" s="22">
        <f t="shared" si="57"/>
        <v>23289.64413074957</v>
      </c>
      <c r="S280" s="22">
        <f t="shared" si="59"/>
        <v>6986.8932392248707</v>
      </c>
      <c r="Y280" s="14">
        <v>45638</v>
      </c>
      <c r="Z280" s="13">
        <f t="shared" si="52"/>
        <v>2024</v>
      </c>
      <c r="AA280" s="22">
        <f t="shared" si="53"/>
        <v>0</v>
      </c>
      <c r="AB280" s="22">
        <f t="shared" si="54"/>
        <v>354.78119259837689</v>
      </c>
      <c r="AC280" s="22">
        <f t="shared" si="55"/>
        <v>117.73741425902342</v>
      </c>
      <c r="AD280" s="22">
        <f t="shared" si="56"/>
        <v>472.5186068574003</v>
      </c>
      <c r="AE280" s="22">
        <f t="shared" si="58"/>
        <v>141.7555820572201</v>
      </c>
    </row>
    <row r="281" spans="1:31" x14ac:dyDescent="0.2">
      <c r="A281" s="14">
        <v>45639</v>
      </c>
      <c r="B281" s="13">
        <v>444769.70093762194</v>
      </c>
      <c r="C281" s="13">
        <v>0</v>
      </c>
      <c r="D281" s="13">
        <v>0</v>
      </c>
      <c r="E281" s="13">
        <v>117.76858942489149</v>
      </c>
      <c r="F281" s="13">
        <v>0</v>
      </c>
      <c r="G281" s="13">
        <v>444887.46952704684</v>
      </c>
      <c r="H281" s="13">
        <v>518335.32238622865</v>
      </c>
      <c r="I281" s="13">
        <v>0</v>
      </c>
      <c r="J281" s="13">
        <v>0</v>
      </c>
      <c r="K281" s="13">
        <v>518335.32238622865</v>
      </c>
      <c r="L281" s="13">
        <v>96855.265579356259</v>
      </c>
      <c r="M281" s="13">
        <v>354.78119259837689</v>
      </c>
      <c r="N281" s="13">
        <v>0</v>
      </c>
      <c r="O281" s="13">
        <v>97210.046771954629</v>
      </c>
      <c r="P281" s="22">
        <f t="shared" si="60"/>
        <v>444887.46952704684</v>
      </c>
      <c r="Q281" s="22">
        <f t="shared" si="61"/>
        <v>421125.27561427403</v>
      </c>
      <c r="R281" s="22">
        <f t="shared" si="57"/>
        <v>23762.193912772811</v>
      </c>
      <c r="S281" s="22">
        <f t="shared" si="59"/>
        <v>7128.6581738318428</v>
      </c>
      <c r="Y281" s="14">
        <v>45639</v>
      </c>
      <c r="Z281" s="13">
        <f t="shared" si="52"/>
        <v>2024</v>
      </c>
      <c r="AA281" s="22">
        <f t="shared" si="53"/>
        <v>0</v>
      </c>
      <c r="AB281" s="22">
        <f t="shared" si="54"/>
        <v>354.78119259837689</v>
      </c>
      <c r="AC281" s="22">
        <f t="shared" si="55"/>
        <v>117.76858942489149</v>
      </c>
      <c r="AD281" s="22">
        <f t="shared" si="56"/>
        <v>472.54978202326839</v>
      </c>
      <c r="AE281" s="22">
        <f t="shared" si="58"/>
        <v>141.76493460698052</v>
      </c>
    </row>
    <row r="282" spans="1:31" x14ac:dyDescent="0.2">
      <c r="A282" s="14">
        <v>45640</v>
      </c>
      <c r="B282" s="13">
        <v>444887.46952704684</v>
      </c>
      <c r="C282" s="13">
        <v>0</v>
      </c>
      <c r="D282" s="13">
        <v>0</v>
      </c>
      <c r="E282" s="13">
        <v>117.79977284549295</v>
      </c>
      <c r="F282" s="13">
        <v>0</v>
      </c>
      <c r="G282" s="13">
        <v>445005.2692998923</v>
      </c>
      <c r="H282" s="13">
        <v>518335.32238622865</v>
      </c>
      <c r="I282" s="13">
        <v>0</v>
      </c>
      <c r="J282" s="13">
        <v>0</v>
      </c>
      <c r="K282" s="13">
        <v>518335.32238622865</v>
      </c>
      <c r="L282" s="13">
        <v>97210.046771954629</v>
      </c>
      <c r="M282" s="13">
        <v>354.78119259837689</v>
      </c>
      <c r="N282" s="13">
        <v>0</v>
      </c>
      <c r="O282" s="13">
        <v>97564.827964552998</v>
      </c>
      <c r="P282" s="22">
        <f t="shared" si="60"/>
        <v>445005.2692998923</v>
      </c>
      <c r="Q282" s="22">
        <f t="shared" si="61"/>
        <v>420770.49442167568</v>
      </c>
      <c r="R282" s="22">
        <f t="shared" si="57"/>
        <v>24234.774878216616</v>
      </c>
      <c r="S282" s="22">
        <f t="shared" si="59"/>
        <v>7270.4324634649847</v>
      </c>
      <c r="Y282" s="14">
        <v>45640</v>
      </c>
      <c r="Z282" s="13">
        <f t="shared" si="52"/>
        <v>2024</v>
      </c>
      <c r="AA282" s="22">
        <f t="shared" si="53"/>
        <v>0</v>
      </c>
      <c r="AB282" s="22">
        <f t="shared" si="54"/>
        <v>354.78119259837689</v>
      </c>
      <c r="AC282" s="22">
        <f t="shared" si="55"/>
        <v>117.79977284549295</v>
      </c>
      <c r="AD282" s="22">
        <f t="shared" si="56"/>
        <v>472.58096544386984</v>
      </c>
      <c r="AE282" s="22">
        <f t="shared" si="58"/>
        <v>141.77428963316095</v>
      </c>
    </row>
    <row r="283" spans="1:31" x14ac:dyDescent="0.2">
      <c r="A283" s="14">
        <v>45641</v>
      </c>
      <c r="B283" s="13">
        <v>445005.2692998923</v>
      </c>
      <c r="C283" s="13">
        <v>0</v>
      </c>
      <c r="D283" s="13">
        <v>-24000</v>
      </c>
      <c r="E283" s="13">
        <v>111.47611134790081</v>
      </c>
      <c r="F283" s="13">
        <v>0</v>
      </c>
      <c r="G283" s="13">
        <v>421116.7454112402</v>
      </c>
      <c r="H283" s="13">
        <v>518335.32238622865</v>
      </c>
      <c r="I283" s="13">
        <v>0</v>
      </c>
      <c r="J283" s="13">
        <v>0</v>
      </c>
      <c r="K283" s="13">
        <v>518335.32238622865</v>
      </c>
      <c r="L283" s="13">
        <v>97564.827964552998</v>
      </c>
      <c r="M283" s="13">
        <v>354.78119259837689</v>
      </c>
      <c r="N283" s="13">
        <v>0</v>
      </c>
      <c r="O283" s="13">
        <v>97919.609157151368</v>
      </c>
      <c r="P283" s="22">
        <f t="shared" si="60"/>
        <v>421116.7454112402</v>
      </c>
      <c r="Q283" s="22">
        <f t="shared" si="61"/>
        <v>420415.71322907729</v>
      </c>
      <c r="R283" s="22">
        <f t="shared" si="57"/>
        <v>701.03218216291862</v>
      </c>
      <c r="S283" s="22">
        <f t="shared" si="59"/>
        <v>210.30965464887558</v>
      </c>
      <c r="Y283" s="14">
        <v>45641</v>
      </c>
      <c r="Z283" s="13">
        <f t="shared" si="52"/>
        <v>2024</v>
      </c>
      <c r="AA283" s="22">
        <f t="shared" si="53"/>
        <v>-24000</v>
      </c>
      <c r="AB283" s="22">
        <f t="shared" si="54"/>
        <v>354.78119259837689</v>
      </c>
      <c r="AC283" s="22">
        <f t="shared" si="55"/>
        <v>111.47611134790081</v>
      </c>
      <c r="AD283" s="22">
        <f t="shared" si="56"/>
        <v>-23533.742696053723</v>
      </c>
      <c r="AE283" s="22">
        <f t="shared" si="58"/>
        <v>-7060.122808816117</v>
      </c>
    </row>
    <row r="284" spans="1:31" x14ac:dyDescent="0.2">
      <c r="A284" s="14">
        <v>45642</v>
      </c>
      <c r="B284" s="13">
        <v>421116.7454112402</v>
      </c>
      <c r="C284" s="13">
        <v>0</v>
      </c>
      <c r="D284" s="13">
        <v>0</v>
      </c>
      <c r="E284" s="13">
        <v>111.50562861124033</v>
      </c>
      <c r="F284" s="13">
        <v>0</v>
      </c>
      <c r="G284" s="13">
        <v>421228.25103985146</v>
      </c>
      <c r="H284" s="13">
        <v>518335.32238622865</v>
      </c>
      <c r="I284" s="13">
        <v>0</v>
      </c>
      <c r="J284" s="13">
        <v>0</v>
      </c>
      <c r="K284" s="13">
        <v>518335.32238622865</v>
      </c>
      <c r="L284" s="13">
        <v>97919.609157151368</v>
      </c>
      <c r="M284" s="13">
        <v>354.78119259837689</v>
      </c>
      <c r="N284" s="13">
        <v>0</v>
      </c>
      <c r="O284" s="13">
        <v>98274.390349749738</v>
      </c>
      <c r="P284" s="22">
        <f t="shared" si="60"/>
        <v>421228.25103985146</v>
      </c>
      <c r="Q284" s="22">
        <f t="shared" si="61"/>
        <v>420060.93203647889</v>
      </c>
      <c r="R284" s="22">
        <f t="shared" si="57"/>
        <v>1167.3190033725696</v>
      </c>
      <c r="S284" s="22">
        <f t="shared" si="59"/>
        <v>350.19570101177084</v>
      </c>
      <c r="Y284" s="14">
        <v>45642</v>
      </c>
      <c r="Z284" s="13">
        <f t="shared" si="52"/>
        <v>2024</v>
      </c>
      <c r="AA284" s="22">
        <f t="shared" si="53"/>
        <v>0</v>
      </c>
      <c r="AB284" s="22">
        <f t="shared" si="54"/>
        <v>354.78119259837689</v>
      </c>
      <c r="AC284" s="22">
        <f t="shared" si="55"/>
        <v>111.50562861124033</v>
      </c>
      <c r="AD284" s="22">
        <f t="shared" si="56"/>
        <v>466.28682120961719</v>
      </c>
      <c r="AE284" s="22">
        <f t="shared" si="58"/>
        <v>139.88604636288514</v>
      </c>
    </row>
    <row r="285" spans="1:31" x14ac:dyDescent="0.2">
      <c r="A285" s="14">
        <v>45643</v>
      </c>
      <c r="B285" s="13">
        <v>421228.25103985146</v>
      </c>
      <c r="C285" s="13">
        <v>0</v>
      </c>
      <c r="D285" s="13">
        <v>0</v>
      </c>
      <c r="E285" s="13">
        <v>111.53515369032463</v>
      </c>
      <c r="F285" s="13">
        <v>0</v>
      </c>
      <c r="G285" s="13">
        <v>421339.78619354177</v>
      </c>
      <c r="H285" s="13">
        <v>518335.32238622865</v>
      </c>
      <c r="I285" s="13">
        <v>0</v>
      </c>
      <c r="J285" s="13">
        <v>0</v>
      </c>
      <c r="K285" s="13">
        <v>518335.32238622865</v>
      </c>
      <c r="L285" s="13">
        <v>98274.390349749738</v>
      </c>
      <c r="M285" s="13">
        <v>354.78119259837689</v>
      </c>
      <c r="N285" s="13">
        <v>0</v>
      </c>
      <c r="O285" s="13">
        <v>98629.171542348107</v>
      </c>
      <c r="P285" s="22">
        <f t="shared" si="60"/>
        <v>421339.78619354177</v>
      </c>
      <c r="Q285" s="22">
        <f t="shared" si="61"/>
        <v>419706.15084388055</v>
      </c>
      <c r="R285" s="22">
        <f t="shared" si="57"/>
        <v>1633.6353496612282</v>
      </c>
      <c r="S285" s="22">
        <f t="shared" si="59"/>
        <v>490.09060489836844</v>
      </c>
      <c r="Y285" s="14">
        <v>45643</v>
      </c>
      <c r="Z285" s="13">
        <f t="shared" si="52"/>
        <v>2024</v>
      </c>
      <c r="AA285" s="22">
        <f t="shared" si="53"/>
        <v>0</v>
      </c>
      <c r="AB285" s="22">
        <f t="shared" si="54"/>
        <v>354.78119259837689</v>
      </c>
      <c r="AC285" s="22">
        <f t="shared" si="55"/>
        <v>111.53515369032463</v>
      </c>
      <c r="AD285" s="22">
        <f t="shared" si="56"/>
        <v>466.31634628870154</v>
      </c>
      <c r="AE285" s="22">
        <f t="shared" si="58"/>
        <v>139.89490388661045</v>
      </c>
    </row>
    <row r="286" spans="1:31" x14ac:dyDescent="0.2">
      <c r="A286" s="14">
        <v>45644</v>
      </c>
      <c r="B286" s="13">
        <v>421339.78619354177</v>
      </c>
      <c r="C286" s="13">
        <v>0</v>
      </c>
      <c r="D286" s="13">
        <v>0</v>
      </c>
      <c r="E286" s="13">
        <v>111.56468658722319</v>
      </c>
      <c r="F286" s="13">
        <v>0</v>
      </c>
      <c r="G286" s="13">
        <v>421451.35088012897</v>
      </c>
      <c r="H286" s="13">
        <v>518335.32238622865</v>
      </c>
      <c r="I286" s="13">
        <v>0</v>
      </c>
      <c r="J286" s="13">
        <v>0</v>
      </c>
      <c r="K286" s="13">
        <v>518335.32238622865</v>
      </c>
      <c r="L286" s="13">
        <v>98629.171542348107</v>
      </c>
      <c r="M286" s="13">
        <v>354.78119259837689</v>
      </c>
      <c r="N286" s="13">
        <v>0</v>
      </c>
      <c r="O286" s="13">
        <v>98983.952734946477</v>
      </c>
      <c r="P286" s="22">
        <f t="shared" si="60"/>
        <v>421451.35088012897</v>
      </c>
      <c r="Q286" s="22">
        <f t="shared" si="61"/>
        <v>419351.36965128221</v>
      </c>
      <c r="R286" s="22">
        <f t="shared" si="57"/>
        <v>2099.9812288467656</v>
      </c>
      <c r="S286" s="22">
        <f t="shared" si="59"/>
        <v>629.9943686540297</v>
      </c>
      <c r="Y286" s="14">
        <v>45644</v>
      </c>
      <c r="Z286" s="13">
        <f t="shared" si="52"/>
        <v>2024</v>
      </c>
      <c r="AA286" s="22">
        <f t="shared" si="53"/>
        <v>0</v>
      </c>
      <c r="AB286" s="22">
        <f t="shared" si="54"/>
        <v>354.78119259837689</v>
      </c>
      <c r="AC286" s="22">
        <f t="shared" si="55"/>
        <v>111.56468658722319</v>
      </c>
      <c r="AD286" s="22">
        <f t="shared" si="56"/>
        <v>466.3458791856001</v>
      </c>
      <c r="AE286" s="22">
        <f t="shared" si="58"/>
        <v>139.90376375568002</v>
      </c>
    </row>
    <row r="287" spans="1:31" x14ac:dyDescent="0.2">
      <c r="A287" s="14">
        <v>45645</v>
      </c>
      <c r="B287" s="13">
        <v>421451.35088012897</v>
      </c>
      <c r="C287" s="13">
        <v>0</v>
      </c>
      <c r="D287" s="13">
        <v>0</v>
      </c>
      <c r="E287" s="13">
        <v>111.59422730400608</v>
      </c>
      <c r="F287" s="13">
        <v>0</v>
      </c>
      <c r="G287" s="13">
        <v>421562.94510743296</v>
      </c>
      <c r="H287" s="13">
        <v>518335.32238622865</v>
      </c>
      <c r="I287" s="13">
        <v>0</v>
      </c>
      <c r="J287" s="13">
        <v>0</v>
      </c>
      <c r="K287" s="13">
        <v>518335.32238622865</v>
      </c>
      <c r="L287" s="13">
        <v>98983.952734946477</v>
      </c>
      <c r="M287" s="13">
        <v>354.78119259837689</v>
      </c>
      <c r="N287" s="13">
        <v>0</v>
      </c>
      <c r="O287" s="13">
        <v>99338.733927544847</v>
      </c>
      <c r="P287" s="22">
        <f t="shared" si="60"/>
        <v>421562.94510743296</v>
      </c>
      <c r="Q287" s="22">
        <f t="shared" si="61"/>
        <v>418996.58845868381</v>
      </c>
      <c r="R287" s="22">
        <f t="shared" si="57"/>
        <v>2566.356648749148</v>
      </c>
      <c r="S287" s="22">
        <f t="shared" si="59"/>
        <v>769.90699462474436</v>
      </c>
      <c r="Y287" s="14">
        <v>45645</v>
      </c>
      <c r="Z287" s="13">
        <f t="shared" si="52"/>
        <v>2024</v>
      </c>
      <c r="AA287" s="22">
        <f t="shared" si="53"/>
        <v>0</v>
      </c>
      <c r="AB287" s="22">
        <f t="shared" si="54"/>
        <v>354.78119259837689</v>
      </c>
      <c r="AC287" s="22">
        <f t="shared" si="55"/>
        <v>111.59422730400608</v>
      </c>
      <c r="AD287" s="22">
        <f t="shared" si="56"/>
        <v>466.37541990238299</v>
      </c>
      <c r="AE287" s="22">
        <f t="shared" si="58"/>
        <v>139.91262597071488</v>
      </c>
    </row>
    <row r="288" spans="1:31" x14ac:dyDescent="0.2">
      <c r="A288" s="14">
        <v>45646</v>
      </c>
      <c r="B288" s="13">
        <v>421562.94510743296</v>
      </c>
      <c r="C288" s="13">
        <v>0</v>
      </c>
      <c r="D288" s="13">
        <v>0</v>
      </c>
      <c r="E288" s="13">
        <v>111.62377584274387</v>
      </c>
      <c r="F288" s="13">
        <v>0</v>
      </c>
      <c r="G288" s="13">
        <v>421674.56888327567</v>
      </c>
      <c r="H288" s="13">
        <v>518335.32238622865</v>
      </c>
      <c r="I288" s="13">
        <v>0</v>
      </c>
      <c r="J288" s="13">
        <v>0</v>
      </c>
      <c r="K288" s="13">
        <v>518335.32238622865</v>
      </c>
      <c r="L288" s="13">
        <v>99338.733927544847</v>
      </c>
      <c r="M288" s="13">
        <v>354.78119259837689</v>
      </c>
      <c r="N288" s="13">
        <v>0</v>
      </c>
      <c r="O288" s="13">
        <v>99693.515120143216</v>
      </c>
      <c r="P288" s="22">
        <f t="shared" si="60"/>
        <v>421674.56888327567</v>
      </c>
      <c r="Q288" s="22">
        <f t="shared" si="61"/>
        <v>418641.80726608541</v>
      </c>
      <c r="R288" s="22">
        <f t="shared" si="57"/>
        <v>3032.7616171902628</v>
      </c>
      <c r="S288" s="22">
        <f t="shared" si="59"/>
        <v>909.82848515707883</v>
      </c>
      <c r="Y288" s="14">
        <v>45646</v>
      </c>
      <c r="Z288" s="13">
        <f t="shared" si="52"/>
        <v>2024</v>
      </c>
      <c r="AA288" s="22">
        <f t="shared" si="53"/>
        <v>0</v>
      </c>
      <c r="AB288" s="22">
        <f t="shared" si="54"/>
        <v>354.78119259837689</v>
      </c>
      <c r="AC288" s="22">
        <f t="shared" si="55"/>
        <v>111.62377584274387</v>
      </c>
      <c r="AD288" s="22">
        <f t="shared" si="56"/>
        <v>466.40496844112079</v>
      </c>
      <c r="AE288" s="22">
        <f t="shared" si="58"/>
        <v>139.92149053233624</v>
      </c>
    </row>
    <row r="289" spans="1:31" x14ac:dyDescent="0.2">
      <c r="A289" s="14">
        <v>45647</v>
      </c>
      <c r="B289" s="13">
        <v>421674.56888327567</v>
      </c>
      <c r="C289" s="13">
        <v>0</v>
      </c>
      <c r="D289" s="13">
        <v>0</v>
      </c>
      <c r="E289" s="13">
        <v>111.65333220550771</v>
      </c>
      <c r="F289" s="13">
        <v>0</v>
      </c>
      <c r="G289" s="13">
        <v>421786.22221548116</v>
      </c>
      <c r="H289" s="13">
        <v>518335.32238622865</v>
      </c>
      <c r="I289" s="13">
        <v>0</v>
      </c>
      <c r="J289" s="13">
        <v>0</v>
      </c>
      <c r="K289" s="13">
        <v>518335.32238622865</v>
      </c>
      <c r="L289" s="13">
        <v>99693.515120143216</v>
      </c>
      <c r="M289" s="13">
        <v>354.78119259837689</v>
      </c>
      <c r="N289" s="13">
        <v>0</v>
      </c>
      <c r="O289" s="13">
        <v>100048.29631274159</v>
      </c>
      <c r="P289" s="22">
        <f t="shared" si="60"/>
        <v>421786.22221548116</v>
      </c>
      <c r="Q289" s="22">
        <f t="shared" si="61"/>
        <v>418287.02607348707</v>
      </c>
      <c r="R289" s="22">
        <f t="shared" si="57"/>
        <v>3499.1961419940926</v>
      </c>
      <c r="S289" s="22">
        <f t="shared" si="59"/>
        <v>1049.7588425982278</v>
      </c>
      <c r="Y289" s="14">
        <v>45647</v>
      </c>
      <c r="Z289" s="13">
        <f t="shared" si="52"/>
        <v>2024</v>
      </c>
      <c r="AA289" s="22">
        <f t="shared" si="53"/>
        <v>0</v>
      </c>
      <c r="AB289" s="22">
        <f t="shared" si="54"/>
        <v>354.78119259837689</v>
      </c>
      <c r="AC289" s="22">
        <f t="shared" si="55"/>
        <v>111.65333220550771</v>
      </c>
      <c r="AD289" s="22">
        <f t="shared" si="56"/>
        <v>466.43452480388459</v>
      </c>
      <c r="AE289" s="22">
        <f t="shared" si="58"/>
        <v>139.93035744116537</v>
      </c>
    </row>
    <row r="290" spans="1:31" x14ac:dyDescent="0.2">
      <c r="A290" s="14">
        <v>45648</v>
      </c>
      <c r="B290" s="13">
        <v>421786.22221548116</v>
      </c>
      <c r="C290" s="13">
        <v>0</v>
      </c>
      <c r="D290" s="13">
        <v>0</v>
      </c>
      <c r="E290" s="13">
        <v>111.68289639436929</v>
      </c>
      <c r="F290" s="13">
        <v>0</v>
      </c>
      <c r="G290" s="13">
        <v>421897.9051118755</v>
      </c>
      <c r="H290" s="13">
        <v>518335.32238622865</v>
      </c>
      <c r="I290" s="13">
        <v>0</v>
      </c>
      <c r="J290" s="13">
        <v>0</v>
      </c>
      <c r="K290" s="13">
        <v>518335.32238622865</v>
      </c>
      <c r="L290" s="13">
        <v>100048.29631274159</v>
      </c>
      <c r="M290" s="13">
        <v>354.78119259837689</v>
      </c>
      <c r="N290" s="13">
        <v>0</v>
      </c>
      <c r="O290" s="13">
        <v>100403.07750533996</v>
      </c>
      <c r="P290" s="22">
        <f t="shared" si="60"/>
        <v>421897.9051118755</v>
      </c>
      <c r="Q290" s="22">
        <f t="shared" si="61"/>
        <v>417932.24488088873</v>
      </c>
      <c r="R290" s="22">
        <f t="shared" si="57"/>
        <v>3965.660230986774</v>
      </c>
      <c r="S290" s="22">
        <f t="shared" si="59"/>
        <v>1189.6980692960321</v>
      </c>
      <c r="Y290" s="14">
        <v>45648</v>
      </c>
      <c r="Z290" s="13">
        <f t="shared" si="52"/>
        <v>2024</v>
      </c>
      <c r="AA290" s="22">
        <f t="shared" si="53"/>
        <v>0</v>
      </c>
      <c r="AB290" s="22">
        <f t="shared" si="54"/>
        <v>354.78119259837689</v>
      </c>
      <c r="AC290" s="22">
        <f t="shared" si="55"/>
        <v>111.68289639436929</v>
      </c>
      <c r="AD290" s="22">
        <f t="shared" si="56"/>
        <v>466.46408899274616</v>
      </c>
      <c r="AE290" s="22">
        <f t="shared" si="58"/>
        <v>139.93922669782384</v>
      </c>
    </row>
    <row r="291" spans="1:31" x14ac:dyDescent="0.2">
      <c r="A291" s="14">
        <v>45649</v>
      </c>
      <c r="B291" s="13">
        <v>421897.9051118755</v>
      </c>
      <c r="C291" s="13">
        <v>0</v>
      </c>
      <c r="D291" s="13">
        <v>0</v>
      </c>
      <c r="E291" s="13">
        <v>111.71246841140085</v>
      </c>
      <c r="F291" s="13">
        <v>0</v>
      </c>
      <c r="G291" s="13">
        <v>422009.61758028693</v>
      </c>
      <c r="H291" s="13">
        <v>518335.32238622865</v>
      </c>
      <c r="I291" s="13">
        <v>0</v>
      </c>
      <c r="J291" s="13">
        <v>0</v>
      </c>
      <c r="K291" s="13">
        <v>518335.32238622865</v>
      </c>
      <c r="L291" s="13">
        <v>100403.07750533996</v>
      </c>
      <c r="M291" s="13">
        <v>354.78119259837689</v>
      </c>
      <c r="N291" s="13">
        <v>0</v>
      </c>
      <c r="O291" s="13">
        <v>100757.85869793833</v>
      </c>
      <c r="P291" s="22">
        <f t="shared" si="60"/>
        <v>422009.61758028693</v>
      </c>
      <c r="Q291" s="22">
        <f t="shared" si="61"/>
        <v>417577.46368829033</v>
      </c>
      <c r="R291" s="22">
        <f t="shared" si="57"/>
        <v>4432.1538919965969</v>
      </c>
      <c r="S291" s="22">
        <f t="shared" si="59"/>
        <v>1329.646167598979</v>
      </c>
      <c r="Y291" s="14">
        <v>45649</v>
      </c>
      <c r="Z291" s="13">
        <f t="shared" si="52"/>
        <v>2024</v>
      </c>
      <c r="AA291" s="22">
        <f t="shared" si="53"/>
        <v>0</v>
      </c>
      <c r="AB291" s="22">
        <f t="shared" si="54"/>
        <v>354.78119259837689</v>
      </c>
      <c r="AC291" s="22">
        <f t="shared" si="55"/>
        <v>111.71246841140085</v>
      </c>
      <c r="AD291" s="22">
        <f t="shared" si="56"/>
        <v>466.49366100977772</v>
      </c>
      <c r="AE291" s="22">
        <f t="shared" si="58"/>
        <v>139.94809830293332</v>
      </c>
    </row>
    <row r="292" spans="1:31" x14ac:dyDescent="0.2">
      <c r="A292" s="14">
        <v>45650</v>
      </c>
      <c r="B292" s="13">
        <v>422009.61758028693</v>
      </c>
      <c r="C292" s="13">
        <v>0</v>
      </c>
      <c r="D292" s="13">
        <v>0</v>
      </c>
      <c r="E292" s="13">
        <v>111.74204825867518</v>
      </c>
      <c r="F292" s="13">
        <v>0</v>
      </c>
      <c r="G292" s="13">
        <v>422121.35962854559</v>
      </c>
      <c r="H292" s="13">
        <v>518335.32238622865</v>
      </c>
      <c r="I292" s="13">
        <v>0</v>
      </c>
      <c r="J292" s="13">
        <v>0</v>
      </c>
      <c r="K292" s="13">
        <v>518335.32238622865</v>
      </c>
      <c r="L292" s="13">
        <v>100757.85869793833</v>
      </c>
      <c r="M292" s="13">
        <v>354.78119259837689</v>
      </c>
      <c r="N292" s="13">
        <v>0</v>
      </c>
      <c r="O292" s="13">
        <v>101112.6398905367</v>
      </c>
      <c r="P292" s="22">
        <f t="shared" si="60"/>
        <v>422121.35962854559</v>
      </c>
      <c r="Q292" s="22">
        <f t="shared" si="61"/>
        <v>417222.68249569193</v>
      </c>
      <c r="R292" s="22">
        <f t="shared" si="57"/>
        <v>4898.6771328536561</v>
      </c>
      <c r="S292" s="22">
        <f t="shared" si="59"/>
        <v>1469.6031398560967</v>
      </c>
      <c r="Y292" s="14">
        <v>45650</v>
      </c>
      <c r="Z292" s="13">
        <f t="shared" si="52"/>
        <v>2024</v>
      </c>
      <c r="AA292" s="22">
        <f t="shared" si="53"/>
        <v>0</v>
      </c>
      <c r="AB292" s="22">
        <f t="shared" si="54"/>
        <v>354.78119259837689</v>
      </c>
      <c r="AC292" s="22">
        <f t="shared" si="55"/>
        <v>111.74204825867518</v>
      </c>
      <c r="AD292" s="22">
        <f t="shared" si="56"/>
        <v>466.52324085705209</v>
      </c>
      <c r="AE292" s="22">
        <f t="shared" si="58"/>
        <v>139.95697225711561</v>
      </c>
    </row>
    <row r="293" spans="1:31" x14ac:dyDescent="0.2">
      <c r="A293" s="14">
        <v>45651</v>
      </c>
      <c r="B293" s="13">
        <v>422121.35962854559</v>
      </c>
      <c r="C293" s="13">
        <v>0</v>
      </c>
      <c r="D293" s="13">
        <v>0</v>
      </c>
      <c r="E293" s="13">
        <v>111.7716359382656</v>
      </c>
      <c r="F293" s="13">
        <v>0</v>
      </c>
      <c r="G293" s="13">
        <v>422233.13126448385</v>
      </c>
      <c r="H293" s="13">
        <v>518335.32238622865</v>
      </c>
      <c r="I293" s="13">
        <v>0</v>
      </c>
      <c r="J293" s="13">
        <v>0</v>
      </c>
      <c r="K293" s="13">
        <v>518335.32238622865</v>
      </c>
      <c r="L293" s="13">
        <v>101112.6398905367</v>
      </c>
      <c r="M293" s="13">
        <v>354.78119259837689</v>
      </c>
      <c r="N293" s="13">
        <v>0</v>
      </c>
      <c r="O293" s="13">
        <v>101467.42108313506</v>
      </c>
      <c r="P293" s="22">
        <f t="shared" si="60"/>
        <v>422233.13126448385</v>
      </c>
      <c r="Q293" s="22">
        <f t="shared" si="61"/>
        <v>416867.90130309359</v>
      </c>
      <c r="R293" s="22">
        <f t="shared" si="57"/>
        <v>5365.2299613902578</v>
      </c>
      <c r="S293" s="22">
        <f t="shared" si="59"/>
        <v>1609.5689884170772</v>
      </c>
      <c r="Y293" s="14">
        <v>45651</v>
      </c>
      <c r="Z293" s="13">
        <f t="shared" si="52"/>
        <v>2024</v>
      </c>
      <c r="AA293" s="22">
        <f t="shared" si="53"/>
        <v>0</v>
      </c>
      <c r="AB293" s="22">
        <f t="shared" si="54"/>
        <v>354.78119259837689</v>
      </c>
      <c r="AC293" s="22">
        <f t="shared" si="55"/>
        <v>111.7716359382656</v>
      </c>
      <c r="AD293" s="22">
        <f t="shared" si="56"/>
        <v>466.55282853664249</v>
      </c>
      <c r="AE293" s="22">
        <f t="shared" si="58"/>
        <v>139.96584856099275</v>
      </c>
    </row>
    <row r="294" spans="1:31" x14ac:dyDescent="0.2">
      <c r="A294" s="14">
        <v>45652</v>
      </c>
      <c r="B294" s="13">
        <v>422233.13126448385</v>
      </c>
      <c r="C294" s="13">
        <v>0</v>
      </c>
      <c r="D294" s="13">
        <v>0</v>
      </c>
      <c r="E294" s="13">
        <v>111.80123145224601</v>
      </c>
      <c r="F294" s="13">
        <v>0</v>
      </c>
      <c r="G294" s="13">
        <v>422344.93249593611</v>
      </c>
      <c r="H294" s="13">
        <v>518335.32238622865</v>
      </c>
      <c r="I294" s="13">
        <v>0</v>
      </c>
      <c r="J294" s="13">
        <v>0</v>
      </c>
      <c r="K294" s="13">
        <v>518335.32238622865</v>
      </c>
      <c r="L294" s="13">
        <v>101467.42108313506</v>
      </c>
      <c r="M294" s="13">
        <v>354.78119259837689</v>
      </c>
      <c r="N294" s="13">
        <v>0</v>
      </c>
      <c r="O294" s="13">
        <v>101822.20227573343</v>
      </c>
      <c r="P294" s="22">
        <f t="shared" si="60"/>
        <v>422344.93249593611</v>
      </c>
      <c r="Q294" s="22">
        <f t="shared" si="61"/>
        <v>416513.12011049525</v>
      </c>
      <c r="R294" s="22">
        <f t="shared" si="57"/>
        <v>5831.8123854408623</v>
      </c>
      <c r="S294" s="22">
        <f t="shared" si="59"/>
        <v>1749.5437156322587</v>
      </c>
      <c r="Y294" s="14">
        <v>45652</v>
      </c>
      <c r="Z294" s="13">
        <f t="shared" si="52"/>
        <v>2024</v>
      </c>
      <c r="AA294" s="22">
        <f t="shared" si="53"/>
        <v>0</v>
      </c>
      <c r="AB294" s="22">
        <f t="shared" si="54"/>
        <v>354.78119259837689</v>
      </c>
      <c r="AC294" s="22">
        <f t="shared" si="55"/>
        <v>111.80123145224601</v>
      </c>
      <c r="AD294" s="22">
        <f t="shared" si="56"/>
        <v>466.58242405062288</v>
      </c>
      <c r="AE294" s="22">
        <f t="shared" si="58"/>
        <v>139.97472721518685</v>
      </c>
    </row>
    <row r="295" spans="1:31" x14ac:dyDescent="0.2">
      <c r="A295" s="14">
        <v>45653</v>
      </c>
      <c r="B295" s="13">
        <v>422344.93249593611</v>
      </c>
      <c r="C295" s="13">
        <v>0</v>
      </c>
      <c r="D295" s="13">
        <v>0</v>
      </c>
      <c r="E295" s="13">
        <v>111.83083480269084</v>
      </c>
      <c r="F295" s="13">
        <v>0</v>
      </c>
      <c r="G295" s="13">
        <v>422456.76333073882</v>
      </c>
      <c r="H295" s="13">
        <v>518335.32238622865</v>
      </c>
      <c r="I295" s="13">
        <v>0</v>
      </c>
      <c r="J295" s="13">
        <v>0</v>
      </c>
      <c r="K295" s="13">
        <v>518335.32238622865</v>
      </c>
      <c r="L295" s="13">
        <v>101822.20227573343</v>
      </c>
      <c r="M295" s="13">
        <v>354.78119259837689</v>
      </c>
      <c r="N295" s="13">
        <v>0</v>
      </c>
      <c r="O295" s="13">
        <v>102176.9834683318</v>
      </c>
      <c r="P295" s="22">
        <f t="shared" si="60"/>
        <v>422456.76333073882</v>
      </c>
      <c r="Q295" s="22">
        <f t="shared" si="61"/>
        <v>416158.33891789685</v>
      </c>
      <c r="R295" s="22">
        <f t="shared" si="57"/>
        <v>6298.4244128419668</v>
      </c>
      <c r="S295" s="22">
        <f t="shared" si="59"/>
        <v>1889.5273238525899</v>
      </c>
      <c r="Y295" s="14">
        <v>45653</v>
      </c>
      <c r="Z295" s="13">
        <f t="shared" si="52"/>
        <v>2024</v>
      </c>
      <c r="AA295" s="22">
        <f t="shared" si="53"/>
        <v>0</v>
      </c>
      <c r="AB295" s="22">
        <f t="shared" si="54"/>
        <v>354.78119259837689</v>
      </c>
      <c r="AC295" s="22">
        <f t="shared" si="55"/>
        <v>111.83083480269084</v>
      </c>
      <c r="AD295" s="22">
        <f t="shared" si="56"/>
        <v>466.61202740106773</v>
      </c>
      <c r="AE295" s="22">
        <f t="shared" si="58"/>
        <v>139.98360822032032</v>
      </c>
    </row>
    <row r="296" spans="1:31" x14ac:dyDescent="0.2">
      <c r="A296" s="14">
        <v>45654</v>
      </c>
      <c r="B296" s="13">
        <v>422456.76333073882</v>
      </c>
      <c r="C296" s="13">
        <v>0</v>
      </c>
      <c r="D296" s="13">
        <v>0</v>
      </c>
      <c r="E296" s="13">
        <v>111.86044599167506</v>
      </c>
      <c r="F296" s="13">
        <v>0</v>
      </c>
      <c r="G296" s="13">
        <v>422568.6237767305</v>
      </c>
      <c r="H296" s="13">
        <v>518335.32238622865</v>
      </c>
      <c r="I296" s="13">
        <v>0</v>
      </c>
      <c r="J296" s="13">
        <v>0</v>
      </c>
      <c r="K296" s="13">
        <v>518335.32238622865</v>
      </c>
      <c r="L296" s="13">
        <v>102176.9834683318</v>
      </c>
      <c r="M296" s="13">
        <v>354.78119259837689</v>
      </c>
      <c r="N296" s="13">
        <v>0</v>
      </c>
      <c r="O296" s="13">
        <v>102531.76466093017</v>
      </c>
      <c r="P296" s="22">
        <f t="shared" si="60"/>
        <v>422568.6237767305</v>
      </c>
      <c r="Q296" s="22">
        <f t="shared" si="61"/>
        <v>415803.55772529845</v>
      </c>
      <c r="R296" s="22">
        <f t="shared" si="57"/>
        <v>6765.066051432048</v>
      </c>
      <c r="S296" s="22">
        <f t="shared" si="59"/>
        <v>2029.5198154296143</v>
      </c>
      <c r="Y296" s="14">
        <v>45654</v>
      </c>
      <c r="Z296" s="13">
        <f t="shared" si="52"/>
        <v>2024</v>
      </c>
      <c r="AA296" s="22">
        <f t="shared" si="53"/>
        <v>0</v>
      </c>
      <c r="AB296" s="22">
        <f t="shared" si="54"/>
        <v>354.78119259837689</v>
      </c>
      <c r="AC296" s="22">
        <f t="shared" si="55"/>
        <v>111.86044599167506</v>
      </c>
      <c r="AD296" s="22">
        <f t="shared" si="56"/>
        <v>466.64163859005197</v>
      </c>
      <c r="AE296" s="22">
        <f t="shared" si="58"/>
        <v>139.99249157701558</v>
      </c>
    </row>
    <row r="297" spans="1:31" x14ac:dyDescent="0.2">
      <c r="A297" s="14">
        <v>45655</v>
      </c>
      <c r="B297" s="13">
        <v>422568.6237767305</v>
      </c>
      <c r="C297" s="13">
        <v>0</v>
      </c>
      <c r="D297" s="13">
        <v>0</v>
      </c>
      <c r="E297" s="13">
        <v>111.89006502127422</v>
      </c>
      <c r="F297" s="13">
        <v>0</v>
      </c>
      <c r="G297" s="13">
        <v>422680.51384175179</v>
      </c>
      <c r="H297" s="13">
        <v>518335.32238622865</v>
      </c>
      <c r="I297" s="13">
        <v>0</v>
      </c>
      <c r="J297" s="13">
        <v>0</v>
      </c>
      <c r="K297" s="13">
        <v>518335.32238622865</v>
      </c>
      <c r="L297" s="13">
        <v>102531.76466093017</v>
      </c>
      <c r="M297" s="13">
        <v>354.78119259837689</v>
      </c>
      <c r="N297" s="13">
        <v>0</v>
      </c>
      <c r="O297" s="13">
        <v>102886.54585352854</v>
      </c>
      <c r="P297" s="22">
        <f t="shared" si="60"/>
        <v>422680.51384175179</v>
      </c>
      <c r="Q297" s="22">
        <f t="shared" si="61"/>
        <v>415448.77653270011</v>
      </c>
      <c r="R297" s="22">
        <f t="shared" si="57"/>
        <v>7231.7373090516776</v>
      </c>
      <c r="S297" s="22">
        <f t="shared" si="59"/>
        <v>2169.5211927155033</v>
      </c>
      <c r="Y297" s="14">
        <v>45655</v>
      </c>
      <c r="Z297" s="13">
        <f t="shared" si="52"/>
        <v>2024</v>
      </c>
      <c r="AA297" s="22">
        <f t="shared" si="53"/>
        <v>0</v>
      </c>
      <c r="AB297" s="22">
        <f t="shared" si="54"/>
        <v>354.78119259837689</v>
      </c>
      <c r="AC297" s="22">
        <f t="shared" si="55"/>
        <v>111.89006502127422</v>
      </c>
      <c r="AD297" s="22">
        <f t="shared" si="56"/>
        <v>466.6712576196511</v>
      </c>
      <c r="AE297" s="22">
        <f t="shared" si="58"/>
        <v>140.00137728589533</v>
      </c>
    </row>
    <row r="298" spans="1:31" x14ac:dyDescent="0.2">
      <c r="A298" s="14">
        <v>45656</v>
      </c>
      <c r="B298" s="13">
        <v>422680.51384175179</v>
      </c>
      <c r="C298" s="13">
        <v>0</v>
      </c>
      <c r="D298" s="13">
        <v>0</v>
      </c>
      <c r="E298" s="13">
        <v>111.9196918935644</v>
      </c>
      <c r="F298" s="13">
        <v>0</v>
      </c>
      <c r="G298" s="13">
        <v>422792.43353364535</v>
      </c>
      <c r="H298" s="13">
        <v>518335.32238622865</v>
      </c>
      <c r="I298" s="13">
        <v>0</v>
      </c>
      <c r="J298" s="13">
        <v>0</v>
      </c>
      <c r="K298" s="13">
        <v>518335.32238622865</v>
      </c>
      <c r="L298" s="13">
        <v>102886.54585352854</v>
      </c>
      <c r="M298" s="13">
        <v>354.78119259837689</v>
      </c>
      <c r="N298" s="13">
        <v>0</v>
      </c>
      <c r="O298" s="13">
        <v>103241.32704612691</v>
      </c>
      <c r="P298" s="22">
        <f t="shared" si="60"/>
        <v>422792.43353364535</v>
      </c>
      <c r="Q298" s="22">
        <f t="shared" si="61"/>
        <v>415093.99534010177</v>
      </c>
      <c r="R298" s="22">
        <f t="shared" si="57"/>
        <v>7698.4381935435813</v>
      </c>
      <c r="S298" s="22">
        <f t="shared" si="59"/>
        <v>2309.5314580630743</v>
      </c>
      <c r="Y298" s="14">
        <v>45656</v>
      </c>
      <c r="Z298" s="13">
        <f t="shared" si="52"/>
        <v>2024</v>
      </c>
      <c r="AA298" s="22">
        <f t="shared" si="53"/>
        <v>0</v>
      </c>
      <c r="AB298" s="22">
        <f t="shared" si="54"/>
        <v>354.78119259837689</v>
      </c>
      <c r="AC298" s="22">
        <f t="shared" si="55"/>
        <v>111.9196918935644</v>
      </c>
      <c r="AD298" s="22">
        <f t="shared" si="56"/>
        <v>466.70088449194128</v>
      </c>
      <c r="AE298" s="22">
        <f t="shared" si="58"/>
        <v>140.01026534758239</v>
      </c>
    </row>
    <row r="299" spans="1:31" x14ac:dyDescent="0.2">
      <c r="A299" s="14">
        <v>45657</v>
      </c>
      <c r="B299" s="13">
        <v>422792.43353364535</v>
      </c>
      <c r="C299" s="13">
        <v>0</v>
      </c>
      <c r="D299" s="13">
        <v>0</v>
      </c>
      <c r="E299" s="13">
        <v>111.94932661062221</v>
      </c>
      <c r="F299" s="13">
        <v>0</v>
      </c>
      <c r="G299" s="13">
        <v>422904.38286025595</v>
      </c>
      <c r="H299" s="13">
        <v>518335.32238622865</v>
      </c>
      <c r="I299" s="13">
        <v>0</v>
      </c>
      <c r="J299" s="13">
        <v>0</v>
      </c>
      <c r="K299" s="13">
        <v>518335.32238622865</v>
      </c>
      <c r="L299" s="13">
        <v>103241.32704612691</v>
      </c>
      <c r="M299" s="13">
        <v>354.78119259837689</v>
      </c>
      <c r="N299" s="13">
        <v>0</v>
      </c>
      <c r="O299" s="13">
        <v>103596.10823872528</v>
      </c>
      <c r="P299" s="22">
        <f t="shared" si="60"/>
        <v>422904.38286025595</v>
      </c>
      <c r="Q299" s="22">
        <f t="shared" si="61"/>
        <v>414739.21414750337</v>
      </c>
      <c r="R299" s="22">
        <f t="shared" si="57"/>
        <v>8165.1687127525802</v>
      </c>
      <c r="S299" s="22">
        <f t="shared" si="59"/>
        <v>2449.5506138257738</v>
      </c>
      <c r="Y299" s="14">
        <v>45657</v>
      </c>
      <c r="Z299" s="13">
        <f t="shared" si="52"/>
        <v>2024</v>
      </c>
      <c r="AA299" s="22">
        <f t="shared" si="53"/>
        <v>0</v>
      </c>
      <c r="AB299" s="22">
        <f t="shared" si="54"/>
        <v>354.78119259837689</v>
      </c>
      <c r="AC299" s="22">
        <f t="shared" si="55"/>
        <v>111.94932661062221</v>
      </c>
      <c r="AD299" s="22">
        <f t="shared" si="56"/>
        <v>466.73051920899911</v>
      </c>
      <c r="AE299" s="22">
        <f t="shared" si="58"/>
        <v>140.01915576269974</v>
      </c>
    </row>
    <row r="300" spans="1:31" x14ac:dyDescent="0.2">
      <c r="A300" s="14">
        <v>45658</v>
      </c>
      <c r="B300" s="13">
        <v>422904.38286025595</v>
      </c>
      <c r="C300" s="13">
        <v>0</v>
      </c>
      <c r="D300" s="13">
        <v>0</v>
      </c>
      <c r="E300" s="13">
        <v>111.97896917452483</v>
      </c>
      <c r="F300" s="13">
        <v>0</v>
      </c>
      <c r="G300" s="13">
        <v>423016.36182943051</v>
      </c>
      <c r="H300" s="13">
        <v>518335.32238622865</v>
      </c>
      <c r="I300" s="13">
        <v>0</v>
      </c>
      <c r="J300" s="13">
        <v>0</v>
      </c>
      <c r="K300" s="13">
        <v>518335.32238622865</v>
      </c>
      <c r="L300" s="13">
        <v>103596.10823872528</v>
      </c>
      <c r="M300" s="13">
        <v>354.78119259837689</v>
      </c>
      <c r="N300" s="13">
        <v>0</v>
      </c>
      <c r="O300" s="13">
        <v>103950.88943132365</v>
      </c>
      <c r="P300" s="22">
        <f t="shared" si="60"/>
        <v>423016.36182943051</v>
      </c>
      <c r="Q300" s="22">
        <f t="shared" si="61"/>
        <v>414384.43295490497</v>
      </c>
      <c r="R300" s="22">
        <f t="shared" si="57"/>
        <v>8631.9288745255326</v>
      </c>
      <c r="S300" s="22">
        <f t="shared" si="59"/>
        <v>2589.5786623576596</v>
      </c>
      <c r="Y300" s="14">
        <v>45658</v>
      </c>
      <c r="Z300" s="13">
        <f t="shared" si="52"/>
        <v>2025</v>
      </c>
      <c r="AA300" s="22">
        <f t="shared" si="53"/>
        <v>0</v>
      </c>
      <c r="AB300" s="22">
        <f t="shared" si="54"/>
        <v>354.78119259837689</v>
      </c>
      <c r="AC300" s="22">
        <f t="shared" si="55"/>
        <v>111.97896917452483</v>
      </c>
      <c r="AD300" s="22">
        <f t="shared" si="56"/>
        <v>466.76016177290171</v>
      </c>
      <c r="AE300" s="22">
        <f t="shared" si="58"/>
        <v>140.0280485318705</v>
      </c>
    </row>
    <row r="301" spans="1:31" x14ac:dyDescent="0.2">
      <c r="A301" s="14">
        <v>45659</v>
      </c>
      <c r="B301" s="13">
        <v>423016.36182943051</v>
      </c>
      <c r="C301" s="13">
        <v>0</v>
      </c>
      <c r="D301" s="13">
        <v>0</v>
      </c>
      <c r="E301" s="13">
        <v>112.00861958735004</v>
      </c>
      <c r="F301" s="13">
        <v>0</v>
      </c>
      <c r="G301" s="13">
        <v>423128.37044901785</v>
      </c>
      <c r="H301" s="13">
        <v>518335.32238622865</v>
      </c>
      <c r="I301" s="13">
        <v>0</v>
      </c>
      <c r="J301" s="13">
        <v>0</v>
      </c>
      <c r="K301" s="13">
        <v>518335.32238622865</v>
      </c>
      <c r="L301" s="13">
        <v>103950.88943132365</v>
      </c>
      <c r="M301" s="13">
        <v>354.78119259837689</v>
      </c>
      <c r="N301" s="13">
        <v>0</v>
      </c>
      <c r="O301" s="13">
        <v>104305.67062392202</v>
      </c>
      <c r="P301" s="22">
        <f t="shared" si="60"/>
        <v>423128.37044901785</v>
      </c>
      <c r="Q301" s="22">
        <f t="shared" si="61"/>
        <v>414029.65176230663</v>
      </c>
      <c r="R301" s="22">
        <f t="shared" si="57"/>
        <v>9098.7186867112177</v>
      </c>
      <c r="S301" s="22">
        <f t="shared" si="59"/>
        <v>2729.6156060133653</v>
      </c>
      <c r="Y301" s="14">
        <v>45659</v>
      </c>
      <c r="Z301" s="13">
        <f t="shared" si="52"/>
        <v>2025</v>
      </c>
      <c r="AA301" s="22">
        <f t="shared" si="53"/>
        <v>0</v>
      </c>
      <c r="AB301" s="22">
        <f t="shared" si="54"/>
        <v>354.78119259837689</v>
      </c>
      <c r="AC301" s="22">
        <f t="shared" si="55"/>
        <v>112.00861958735004</v>
      </c>
      <c r="AD301" s="22">
        <f t="shared" si="56"/>
        <v>466.78981218572693</v>
      </c>
      <c r="AE301" s="22">
        <f t="shared" si="58"/>
        <v>140.03694365571806</v>
      </c>
    </row>
    <row r="302" spans="1:31" x14ac:dyDescent="0.2">
      <c r="A302" s="14">
        <v>45660</v>
      </c>
      <c r="B302" s="13">
        <v>423128.37044901785</v>
      </c>
      <c r="C302" s="13">
        <v>0</v>
      </c>
      <c r="D302" s="13">
        <v>0</v>
      </c>
      <c r="E302" s="13">
        <v>112.03827785117606</v>
      </c>
      <c r="F302" s="13">
        <v>0</v>
      </c>
      <c r="G302" s="13">
        <v>423240.40872686903</v>
      </c>
      <c r="H302" s="13">
        <v>518335.32238622865</v>
      </c>
      <c r="I302" s="13">
        <v>0</v>
      </c>
      <c r="J302" s="13">
        <v>0</v>
      </c>
      <c r="K302" s="13">
        <v>518335.32238622865</v>
      </c>
      <c r="L302" s="13">
        <v>104305.67062392202</v>
      </c>
      <c r="M302" s="13">
        <v>354.78119259837689</v>
      </c>
      <c r="N302" s="13">
        <v>0</v>
      </c>
      <c r="O302" s="13">
        <v>104660.45181652039</v>
      </c>
      <c r="P302" s="22">
        <f t="shared" si="60"/>
        <v>423240.40872686903</v>
      </c>
      <c r="Q302" s="22">
        <f t="shared" si="61"/>
        <v>413674.87056970829</v>
      </c>
      <c r="R302" s="22">
        <f t="shared" si="57"/>
        <v>9565.5381571607431</v>
      </c>
      <c r="S302" s="22">
        <f t="shared" si="59"/>
        <v>2869.661447148223</v>
      </c>
      <c r="Y302" s="14">
        <v>45660</v>
      </c>
      <c r="Z302" s="13">
        <f t="shared" si="52"/>
        <v>2025</v>
      </c>
      <c r="AA302" s="22">
        <f t="shared" si="53"/>
        <v>0</v>
      </c>
      <c r="AB302" s="22">
        <f t="shared" si="54"/>
        <v>354.78119259837689</v>
      </c>
      <c r="AC302" s="22">
        <f t="shared" si="55"/>
        <v>112.03827785117606</v>
      </c>
      <c r="AD302" s="22">
        <f t="shared" si="56"/>
        <v>466.81947044955297</v>
      </c>
      <c r="AE302" s="22">
        <f t="shared" si="58"/>
        <v>140.0458411348659</v>
      </c>
    </row>
    <row r="303" spans="1:31" x14ac:dyDescent="0.2">
      <c r="A303" s="14">
        <v>45661</v>
      </c>
      <c r="B303" s="13">
        <v>423240.40872686903</v>
      </c>
      <c r="C303" s="13">
        <v>0</v>
      </c>
      <c r="D303" s="13">
        <v>0</v>
      </c>
      <c r="E303" s="13">
        <v>112.06794396808176</v>
      </c>
      <c r="F303" s="13">
        <v>0</v>
      </c>
      <c r="G303" s="13">
        <v>423352.47667083709</v>
      </c>
      <c r="H303" s="13">
        <v>518335.32238622865</v>
      </c>
      <c r="I303" s="13">
        <v>0</v>
      </c>
      <c r="J303" s="13">
        <v>0</v>
      </c>
      <c r="K303" s="13">
        <v>518335.32238622865</v>
      </c>
      <c r="L303" s="13">
        <v>104660.45181652039</v>
      </c>
      <c r="M303" s="13">
        <v>354.78119259837689</v>
      </c>
      <c r="N303" s="13">
        <v>0</v>
      </c>
      <c r="O303" s="13">
        <v>105015.23300911876</v>
      </c>
      <c r="P303" s="22">
        <f t="shared" si="60"/>
        <v>423352.47667083709</v>
      </c>
      <c r="Q303" s="22">
        <f t="shared" si="61"/>
        <v>413320.08937710989</v>
      </c>
      <c r="R303" s="22">
        <f t="shared" si="57"/>
        <v>10032.387293727195</v>
      </c>
      <c r="S303" s="22">
        <f t="shared" si="59"/>
        <v>3009.7161881181587</v>
      </c>
      <c r="Y303" s="14">
        <v>45661</v>
      </c>
      <c r="Z303" s="13">
        <f t="shared" si="52"/>
        <v>2025</v>
      </c>
      <c r="AA303" s="22">
        <f t="shared" si="53"/>
        <v>0</v>
      </c>
      <c r="AB303" s="22">
        <f t="shared" si="54"/>
        <v>354.78119259837689</v>
      </c>
      <c r="AC303" s="22">
        <f t="shared" si="55"/>
        <v>112.06794396808176</v>
      </c>
      <c r="AD303" s="22">
        <f t="shared" si="56"/>
        <v>466.84913656645864</v>
      </c>
      <c r="AE303" s="22">
        <f t="shared" si="58"/>
        <v>140.0547409699376</v>
      </c>
    </row>
    <row r="304" spans="1:31" x14ac:dyDescent="0.2">
      <c r="A304" s="14">
        <v>45662</v>
      </c>
      <c r="B304" s="13">
        <v>423352.47667083709</v>
      </c>
      <c r="C304" s="13">
        <v>0</v>
      </c>
      <c r="D304" s="13">
        <v>0</v>
      </c>
      <c r="E304" s="13">
        <v>112.09761794014651</v>
      </c>
      <c r="F304" s="13">
        <v>0</v>
      </c>
      <c r="G304" s="13">
        <v>423464.57428877725</v>
      </c>
      <c r="H304" s="13">
        <v>518335.32238622865</v>
      </c>
      <c r="I304" s="13">
        <v>0</v>
      </c>
      <c r="J304" s="13">
        <v>0</v>
      </c>
      <c r="K304" s="13">
        <v>518335.32238622865</v>
      </c>
      <c r="L304" s="13">
        <v>105015.23300911876</v>
      </c>
      <c r="M304" s="13">
        <v>354.78119259837689</v>
      </c>
      <c r="N304" s="13">
        <v>0</v>
      </c>
      <c r="O304" s="13">
        <v>105370.01420171713</v>
      </c>
      <c r="P304" s="22">
        <f t="shared" si="60"/>
        <v>423464.57428877725</v>
      </c>
      <c r="Q304" s="22">
        <f t="shared" si="61"/>
        <v>412965.30818451149</v>
      </c>
      <c r="R304" s="22">
        <f t="shared" si="57"/>
        <v>10499.266104265756</v>
      </c>
      <c r="S304" s="22">
        <f t="shared" si="59"/>
        <v>3149.7798312797267</v>
      </c>
      <c r="Y304" s="14">
        <v>45662</v>
      </c>
      <c r="Z304" s="13">
        <f t="shared" si="52"/>
        <v>2025</v>
      </c>
      <c r="AA304" s="22">
        <f t="shared" si="53"/>
        <v>0</v>
      </c>
      <c r="AB304" s="22">
        <f t="shared" si="54"/>
        <v>354.78119259837689</v>
      </c>
      <c r="AC304" s="22">
        <f t="shared" si="55"/>
        <v>112.09761794014651</v>
      </c>
      <c r="AD304" s="22">
        <f t="shared" si="56"/>
        <v>466.8788105385234</v>
      </c>
      <c r="AE304" s="22">
        <f t="shared" si="58"/>
        <v>140.06364316155702</v>
      </c>
    </row>
    <row r="305" spans="1:31" x14ac:dyDescent="0.2">
      <c r="A305" s="14">
        <v>45663</v>
      </c>
      <c r="B305" s="13">
        <v>423464.57428877725</v>
      </c>
      <c r="C305" s="13">
        <v>0</v>
      </c>
      <c r="D305" s="13">
        <v>0</v>
      </c>
      <c r="E305" s="13">
        <v>112.12729976945023</v>
      </c>
      <c r="F305" s="13">
        <v>0</v>
      </c>
      <c r="G305" s="13">
        <v>423576.70158854668</v>
      </c>
      <c r="H305" s="13">
        <v>518335.32238622865</v>
      </c>
      <c r="I305" s="13">
        <v>0</v>
      </c>
      <c r="J305" s="13">
        <v>0</v>
      </c>
      <c r="K305" s="13">
        <v>518335.32238622865</v>
      </c>
      <c r="L305" s="13">
        <v>105370.01420171713</v>
      </c>
      <c r="M305" s="13">
        <v>354.78119259837689</v>
      </c>
      <c r="N305" s="13">
        <v>0</v>
      </c>
      <c r="O305" s="13">
        <v>105724.7953943155</v>
      </c>
      <c r="P305" s="22">
        <f t="shared" si="60"/>
        <v>423576.70158854668</v>
      </c>
      <c r="Q305" s="22">
        <f t="shared" si="61"/>
        <v>412610.52699191315</v>
      </c>
      <c r="R305" s="22">
        <f t="shared" si="57"/>
        <v>10966.174596633529</v>
      </c>
      <c r="S305" s="22">
        <f t="shared" si="59"/>
        <v>3289.8523789900587</v>
      </c>
      <c r="Y305" s="14">
        <v>45663</v>
      </c>
      <c r="Z305" s="13">
        <f t="shared" si="52"/>
        <v>2025</v>
      </c>
      <c r="AA305" s="22">
        <f t="shared" si="53"/>
        <v>0</v>
      </c>
      <c r="AB305" s="22">
        <f t="shared" si="54"/>
        <v>354.78119259837689</v>
      </c>
      <c r="AC305" s="22">
        <f t="shared" si="55"/>
        <v>112.12729976945023</v>
      </c>
      <c r="AD305" s="22">
        <f t="shared" si="56"/>
        <v>466.90849236782714</v>
      </c>
      <c r="AE305" s="22">
        <f t="shared" si="58"/>
        <v>140.07254771034815</v>
      </c>
    </row>
    <row r="306" spans="1:31" x14ac:dyDescent="0.2">
      <c r="A306" s="14">
        <v>45664</v>
      </c>
      <c r="B306" s="13">
        <v>423576.70158854668</v>
      </c>
      <c r="C306" s="13">
        <v>0</v>
      </c>
      <c r="D306" s="13">
        <v>0</v>
      </c>
      <c r="E306" s="13">
        <v>112.15698945807343</v>
      </c>
      <c r="F306" s="13">
        <v>0</v>
      </c>
      <c r="G306" s="13">
        <v>423688.85857800476</v>
      </c>
      <c r="H306" s="13">
        <v>518335.32238622865</v>
      </c>
      <c r="I306" s="13">
        <v>0</v>
      </c>
      <c r="J306" s="13">
        <v>0</v>
      </c>
      <c r="K306" s="13">
        <v>518335.32238622865</v>
      </c>
      <c r="L306" s="13">
        <v>105724.7953943155</v>
      </c>
      <c r="M306" s="13">
        <v>354.78119259837689</v>
      </c>
      <c r="N306" s="13">
        <v>0</v>
      </c>
      <c r="O306" s="13">
        <v>106079.57658691387</v>
      </c>
      <c r="P306" s="22">
        <f t="shared" si="60"/>
        <v>423688.85857800476</v>
      </c>
      <c r="Q306" s="22">
        <f t="shared" si="61"/>
        <v>412255.74579931481</v>
      </c>
      <c r="R306" s="22">
        <f t="shared" si="57"/>
        <v>11433.112778689945</v>
      </c>
      <c r="S306" s="22">
        <f t="shared" si="59"/>
        <v>3429.9338336069836</v>
      </c>
      <c r="Y306" s="14">
        <v>45664</v>
      </c>
      <c r="Z306" s="13">
        <f t="shared" si="52"/>
        <v>2025</v>
      </c>
      <c r="AA306" s="22">
        <f t="shared" si="53"/>
        <v>0</v>
      </c>
      <c r="AB306" s="22">
        <f t="shared" si="54"/>
        <v>354.78119259837689</v>
      </c>
      <c r="AC306" s="22">
        <f t="shared" si="55"/>
        <v>112.15698945807343</v>
      </c>
      <c r="AD306" s="22">
        <f t="shared" si="56"/>
        <v>466.93818205645033</v>
      </c>
      <c r="AE306" s="22">
        <f t="shared" si="58"/>
        <v>140.0814546169351</v>
      </c>
    </row>
    <row r="307" spans="1:31" x14ac:dyDescent="0.2">
      <c r="A307" s="14">
        <v>45665</v>
      </c>
      <c r="B307" s="13">
        <v>423688.85857800476</v>
      </c>
      <c r="C307" s="13">
        <v>0</v>
      </c>
      <c r="D307" s="13">
        <v>0</v>
      </c>
      <c r="E307" s="13">
        <v>112.18668700809712</v>
      </c>
      <c r="F307" s="13">
        <v>0</v>
      </c>
      <c r="G307" s="13">
        <v>423801.04526501283</v>
      </c>
      <c r="H307" s="13">
        <v>518335.32238622865</v>
      </c>
      <c r="I307" s="13">
        <v>0</v>
      </c>
      <c r="J307" s="13">
        <v>0</v>
      </c>
      <c r="K307" s="13">
        <v>518335.32238622865</v>
      </c>
      <c r="L307" s="13">
        <v>106079.57658691387</v>
      </c>
      <c r="M307" s="13">
        <v>354.78119259837689</v>
      </c>
      <c r="N307" s="13">
        <v>0</v>
      </c>
      <c r="O307" s="13">
        <v>106434.35777951224</v>
      </c>
      <c r="P307" s="22">
        <f t="shared" si="60"/>
        <v>423801.04526501283</v>
      </c>
      <c r="Q307" s="22">
        <f t="shared" si="61"/>
        <v>411900.96460671641</v>
      </c>
      <c r="R307" s="22">
        <f t="shared" si="57"/>
        <v>11900.080658296414</v>
      </c>
      <c r="S307" s="22">
        <f t="shared" si="59"/>
        <v>3570.0241974889241</v>
      </c>
      <c r="Y307" s="14">
        <v>45665</v>
      </c>
      <c r="Z307" s="13">
        <f t="shared" si="52"/>
        <v>2025</v>
      </c>
      <c r="AA307" s="22">
        <f t="shared" si="53"/>
        <v>0</v>
      </c>
      <c r="AB307" s="22">
        <f t="shared" si="54"/>
        <v>354.78119259837689</v>
      </c>
      <c r="AC307" s="22">
        <f t="shared" si="55"/>
        <v>112.18668700809712</v>
      </c>
      <c r="AD307" s="22">
        <f t="shared" si="56"/>
        <v>466.96787960647401</v>
      </c>
      <c r="AE307" s="22">
        <f t="shared" si="58"/>
        <v>140.09036388194221</v>
      </c>
    </row>
    <row r="308" spans="1:31" x14ac:dyDescent="0.2">
      <c r="A308" s="14">
        <v>45666</v>
      </c>
      <c r="B308" s="13">
        <v>423801.04526501283</v>
      </c>
      <c r="C308" s="13">
        <v>0</v>
      </c>
      <c r="D308" s="13">
        <v>0</v>
      </c>
      <c r="E308" s="13">
        <v>112.2163924216029</v>
      </c>
      <c r="F308" s="13">
        <v>0</v>
      </c>
      <c r="G308" s="13">
        <v>423913.26165743446</v>
      </c>
      <c r="H308" s="13">
        <v>518335.32238622865</v>
      </c>
      <c r="I308" s="13">
        <v>0</v>
      </c>
      <c r="J308" s="13">
        <v>0</v>
      </c>
      <c r="K308" s="13">
        <v>518335.32238622865</v>
      </c>
      <c r="L308" s="13">
        <v>106434.35777951224</v>
      </c>
      <c r="M308" s="13">
        <v>354.78119259837689</v>
      </c>
      <c r="N308" s="13">
        <v>0</v>
      </c>
      <c r="O308" s="13">
        <v>106789.13897211061</v>
      </c>
      <c r="P308" s="22">
        <f t="shared" si="60"/>
        <v>423913.26165743446</v>
      </c>
      <c r="Q308" s="22">
        <f t="shared" si="61"/>
        <v>411546.18341411802</v>
      </c>
      <c r="R308" s="22">
        <f t="shared" si="57"/>
        <v>12367.078243316442</v>
      </c>
      <c r="S308" s="22">
        <f t="shared" si="59"/>
        <v>3710.1234729949324</v>
      </c>
      <c r="Y308" s="14">
        <v>45666</v>
      </c>
      <c r="Z308" s="13">
        <f t="shared" si="52"/>
        <v>2025</v>
      </c>
      <c r="AA308" s="22">
        <f t="shared" si="53"/>
        <v>0</v>
      </c>
      <c r="AB308" s="22">
        <f t="shared" si="54"/>
        <v>354.78119259837689</v>
      </c>
      <c r="AC308" s="22">
        <f t="shared" si="55"/>
        <v>112.2163924216029</v>
      </c>
      <c r="AD308" s="22">
        <f t="shared" si="56"/>
        <v>466.99758501997979</v>
      </c>
      <c r="AE308" s="22">
        <f t="shared" si="58"/>
        <v>140.09927550599394</v>
      </c>
    </row>
    <row r="309" spans="1:31" x14ac:dyDescent="0.2">
      <c r="A309" s="14">
        <v>45667</v>
      </c>
      <c r="B309" s="13">
        <v>423913.26165743446</v>
      </c>
      <c r="C309" s="13">
        <v>0</v>
      </c>
      <c r="D309" s="13">
        <v>0</v>
      </c>
      <c r="E309" s="13">
        <v>112.24610570067291</v>
      </c>
      <c r="F309" s="13">
        <v>0</v>
      </c>
      <c r="G309" s="13">
        <v>424025.50776313513</v>
      </c>
      <c r="H309" s="13">
        <v>518335.32238622865</v>
      </c>
      <c r="I309" s="13">
        <v>0</v>
      </c>
      <c r="J309" s="13">
        <v>0</v>
      </c>
      <c r="K309" s="13">
        <v>518335.32238622865</v>
      </c>
      <c r="L309" s="13">
        <v>106789.13897211061</v>
      </c>
      <c r="M309" s="13">
        <v>354.78119259837689</v>
      </c>
      <c r="N309" s="13">
        <v>0</v>
      </c>
      <c r="O309" s="13">
        <v>107143.92016470898</v>
      </c>
      <c r="P309" s="22">
        <f t="shared" si="60"/>
        <v>424025.50776313513</v>
      </c>
      <c r="Q309" s="22">
        <f t="shared" si="61"/>
        <v>411191.40222151967</v>
      </c>
      <c r="R309" s="22">
        <f t="shared" si="57"/>
        <v>12834.105541615456</v>
      </c>
      <c r="S309" s="22">
        <f t="shared" si="59"/>
        <v>3850.2316624846367</v>
      </c>
      <c r="Y309" s="14">
        <v>45667</v>
      </c>
      <c r="Z309" s="13">
        <f t="shared" si="52"/>
        <v>2025</v>
      </c>
      <c r="AA309" s="22">
        <f t="shared" si="53"/>
        <v>0</v>
      </c>
      <c r="AB309" s="22">
        <f t="shared" si="54"/>
        <v>354.78119259837689</v>
      </c>
      <c r="AC309" s="22">
        <f t="shared" si="55"/>
        <v>112.24610570067291</v>
      </c>
      <c r="AD309" s="22">
        <f t="shared" si="56"/>
        <v>467.02729829904979</v>
      </c>
      <c r="AE309" s="22">
        <f t="shared" si="58"/>
        <v>140.10818948971493</v>
      </c>
    </row>
    <row r="310" spans="1:31" x14ac:dyDescent="0.2">
      <c r="A310" s="14">
        <v>45668</v>
      </c>
      <c r="B310" s="13">
        <v>424025.50776313513</v>
      </c>
      <c r="C310" s="13">
        <v>0</v>
      </c>
      <c r="D310" s="13">
        <v>0</v>
      </c>
      <c r="E310" s="13">
        <v>112.27582684738982</v>
      </c>
      <c r="F310" s="13">
        <v>0</v>
      </c>
      <c r="G310" s="13">
        <v>424137.78358998254</v>
      </c>
      <c r="H310" s="13">
        <v>518335.32238622865</v>
      </c>
      <c r="I310" s="13">
        <v>0</v>
      </c>
      <c r="J310" s="13">
        <v>0</v>
      </c>
      <c r="K310" s="13">
        <v>518335.32238622865</v>
      </c>
      <c r="L310" s="13">
        <v>107143.92016470898</v>
      </c>
      <c r="M310" s="13">
        <v>354.78119259837689</v>
      </c>
      <c r="N310" s="13">
        <v>0</v>
      </c>
      <c r="O310" s="13">
        <v>107498.70135730735</v>
      </c>
      <c r="P310" s="22">
        <f t="shared" si="60"/>
        <v>424137.78358998254</v>
      </c>
      <c r="Q310" s="22">
        <f t="shared" si="61"/>
        <v>410836.62102892133</v>
      </c>
      <c r="R310" s="22">
        <f t="shared" si="57"/>
        <v>13301.16256106121</v>
      </c>
      <c r="S310" s="22">
        <f t="shared" si="59"/>
        <v>3990.348768318363</v>
      </c>
      <c r="Y310" s="14">
        <v>45668</v>
      </c>
      <c r="Z310" s="13">
        <f t="shared" si="52"/>
        <v>2025</v>
      </c>
      <c r="AA310" s="22">
        <f t="shared" si="53"/>
        <v>0</v>
      </c>
      <c r="AB310" s="22">
        <f t="shared" si="54"/>
        <v>354.78119259837689</v>
      </c>
      <c r="AC310" s="22">
        <f t="shared" si="55"/>
        <v>112.27582684738982</v>
      </c>
      <c r="AD310" s="22">
        <f t="shared" si="56"/>
        <v>467.05701944576674</v>
      </c>
      <c r="AE310" s="22">
        <f t="shared" si="58"/>
        <v>140.11710583373002</v>
      </c>
    </row>
    <row r="311" spans="1:31" x14ac:dyDescent="0.2">
      <c r="A311" s="14">
        <v>45669</v>
      </c>
      <c r="B311" s="13">
        <v>424137.78358998254</v>
      </c>
      <c r="C311" s="13">
        <v>0</v>
      </c>
      <c r="D311" s="13">
        <v>0</v>
      </c>
      <c r="E311" s="13">
        <v>112.3055558638369</v>
      </c>
      <c r="F311" s="13">
        <v>0</v>
      </c>
      <c r="G311" s="13">
        <v>424250.08914584637</v>
      </c>
      <c r="H311" s="13">
        <v>518335.32238622865</v>
      </c>
      <c r="I311" s="13">
        <v>0</v>
      </c>
      <c r="J311" s="13">
        <v>0</v>
      </c>
      <c r="K311" s="13">
        <v>518335.32238622865</v>
      </c>
      <c r="L311" s="13">
        <v>107498.70135730735</v>
      </c>
      <c r="M311" s="13">
        <v>354.78119259837689</v>
      </c>
      <c r="N311" s="13">
        <v>0</v>
      </c>
      <c r="O311" s="13">
        <v>107853.48254990572</v>
      </c>
      <c r="P311" s="22">
        <f t="shared" si="60"/>
        <v>424250.08914584637</v>
      </c>
      <c r="Q311" s="22">
        <f t="shared" si="61"/>
        <v>410481.83983632294</v>
      </c>
      <c r="R311" s="22">
        <f t="shared" si="57"/>
        <v>13768.249309523439</v>
      </c>
      <c r="S311" s="22">
        <f t="shared" si="59"/>
        <v>4130.4747928570314</v>
      </c>
      <c r="Y311" s="14">
        <v>45669</v>
      </c>
      <c r="Z311" s="13">
        <f t="shared" si="52"/>
        <v>2025</v>
      </c>
      <c r="AA311" s="22">
        <f t="shared" si="53"/>
        <v>0</v>
      </c>
      <c r="AB311" s="22">
        <f t="shared" si="54"/>
        <v>354.78119259837689</v>
      </c>
      <c r="AC311" s="22">
        <f t="shared" si="55"/>
        <v>112.3055558638369</v>
      </c>
      <c r="AD311" s="22">
        <f t="shared" si="56"/>
        <v>467.08674846221379</v>
      </c>
      <c r="AE311" s="22">
        <f t="shared" si="58"/>
        <v>140.12602453866413</v>
      </c>
    </row>
    <row r="312" spans="1:31" x14ac:dyDescent="0.2">
      <c r="A312" s="14">
        <v>45670</v>
      </c>
      <c r="B312" s="13">
        <v>424250.08914584637</v>
      </c>
      <c r="C312" s="13">
        <v>0</v>
      </c>
      <c r="D312" s="13">
        <v>0</v>
      </c>
      <c r="E312" s="13">
        <v>112.3352927520979</v>
      </c>
      <c r="F312" s="13">
        <v>0</v>
      </c>
      <c r="G312" s="13">
        <v>424362.42443859845</v>
      </c>
      <c r="H312" s="13">
        <v>518335.32238622865</v>
      </c>
      <c r="I312" s="13">
        <v>0</v>
      </c>
      <c r="J312" s="13">
        <v>0</v>
      </c>
      <c r="K312" s="13">
        <v>518335.32238622865</v>
      </c>
      <c r="L312" s="13">
        <v>107853.48254990572</v>
      </c>
      <c r="M312" s="13">
        <v>354.78119259837689</v>
      </c>
      <c r="N312" s="13">
        <v>0</v>
      </c>
      <c r="O312" s="13">
        <v>108208.26374250409</v>
      </c>
      <c r="P312" s="22">
        <f t="shared" si="60"/>
        <v>424362.42443859845</v>
      </c>
      <c r="Q312" s="22">
        <f t="shared" si="61"/>
        <v>410127.05864372454</v>
      </c>
      <c r="R312" s="22">
        <f t="shared" si="57"/>
        <v>14235.365794873913</v>
      </c>
      <c r="S312" s="22">
        <f t="shared" si="59"/>
        <v>4270.6097384621735</v>
      </c>
      <c r="Y312" s="14">
        <v>45670</v>
      </c>
      <c r="Z312" s="13">
        <f t="shared" si="52"/>
        <v>2025</v>
      </c>
      <c r="AA312" s="22">
        <f t="shared" si="53"/>
        <v>0</v>
      </c>
      <c r="AB312" s="22">
        <f t="shared" si="54"/>
        <v>354.78119259837689</v>
      </c>
      <c r="AC312" s="22">
        <f t="shared" si="55"/>
        <v>112.3352927520979</v>
      </c>
      <c r="AD312" s="22">
        <f t="shared" si="56"/>
        <v>467.11648535047482</v>
      </c>
      <c r="AE312" s="22">
        <f t="shared" si="58"/>
        <v>140.13494560514243</v>
      </c>
    </row>
    <row r="313" spans="1:31" x14ac:dyDescent="0.2">
      <c r="A313" s="14">
        <v>45671</v>
      </c>
      <c r="B313" s="13">
        <v>424362.42443859845</v>
      </c>
      <c r="C313" s="13">
        <v>0</v>
      </c>
      <c r="D313" s="13">
        <v>0</v>
      </c>
      <c r="E313" s="13">
        <v>112.36503751425718</v>
      </c>
      <c r="F313" s="13">
        <v>0</v>
      </c>
      <c r="G313" s="13">
        <v>424474.7894761127</v>
      </c>
      <c r="H313" s="13">
        <v>518335.32238622865</v>
      </c>
      <c r="I313" s="13">
        <v>0</v>
      </c>
      <c r="J313" s="13">
        <v>0</v>
      </c>
      <c r="K313" s="13">
        <v>518335.32238622865</v>
      </c>
      <c r="L313" s="13">
        <v>108208.26374250409</v>
      </c>
      <c r="M313" s="13">
        <v>354.78119259837689</v>
      </c>
      <c r="N313" s="13">
        <v>0</v>
      </c>
      <c r="O313" s="13">
        <v>108563.04493510246</v>
      </c>
      <c r="P313" s="22">
        <f t="shared" si="60"/>
        <v>424474.7894761127</v>
      </c>
      <c r="Q313" s="22">
        <f t="shared" si="61"/>
        <v>409772.2774511262</v>
      </c>
      <c r="R313" s="22">
        <f t="shared" si="57"/>
        <v>14702.512024986499</v>
      </c>
      <c r="S313" s="22">
        <f t="shared" si="59"/>
        <v>4410.7536074959498</v>
      </c>
      <c r="Y313" s="14">
        <v>45671</v>
      </c>
      <c r="Z313" s="13">
        <f t="shared" si="52"/>
        <v>2025</v>
      </c>
      <c r="AA313" s="22">
        <f t="shared" si="53"/>
        <v>0</v>
      </c>
      <c r="AB313" s="22">
        <f t="shared" si="54"/>
        <v>354.78119259837689</v>
      </c>
      <c r="AC313" s="22">
        <f t="shared" si="55"/>
        <v>112.36503751425718</v>
      </c>
      <c r="AD313" s="22">
        <f t="shared" si="56"/>
        <v>467.14623011263404</v>
      </c>
      <c r="AE313" s="22">
        <f t="shared" si="58"/>
        <v>140.1438690337902</v>
      </c>
    </row>
    <row r="314" spans="1:31" x14ac:dyDescent="0.2">
      <c r="A314" s="14">
        <v>45672</v>
      </c>
      <c r="B314" s="13">
        <v>424474.7894761127</v>
      </c>
      <c r="C314" s="13">
        <v>0</v>
      </c>
      <c r="D314" s="13">
        <v>-12000</v>
      </c>
      <c r="E314" s="13">
        <v>109.21736356484327</v>
      </c>
      <c r="F314" s="13">
        <v>0</v>
      </c>
      <c r="G314" s="13">
        <v>412584.00683967752</v>
      </c>
      <c r="H314" s="13">
        <v>518335.32238622865</v>
      </c>
      <c r="I314" s="13">
        <v>0</v>
      </c>
      <c r="J314" s="13">
        <v>0</v>
      </c>
      <c r="K314" s="13">
        <v>518335.32238622865</v>
      </c>
      <c r="L314" s="13">
        <v>108563.04493510246</v>
      </c>
      <c r="M314" s="13">
        <v>354.78119259837689</v>
      </c>
      <c r="N314" s="13">
        <v>0</v>
      </c>
      <c r="O314" s="13">
        <v>108917.82612770083</v>
      </c>
      <c r="P314" s="22">
        <f t="shared" si="60"/>
        <v>412584.00683967752</v>
      </c>
      <c r="Q314" s="22">
        <f t="shared" si="61"/>
        <v>409417.49625852786</v>
      </c>
      <c r="R314" s="22">
        <f t="shared" si="57"/>
        <v>3166.5105811496614</v>
      </c>
      <c r="S314" s="22">
        <f t="shared" si="59"/>
        <v>949.95317434489834</v>
      </c>
      <c r="Y314" s="14">
        <v>45672</v>
      </c>
      <c r="Z314" s="13">
        <f t="shared" si="52"/>
        <v>2025</v>
      </c>
      <c r="AA314" s="22">
        <f t="shared" si="53"/>
        <v>-12000</v>
      </c>
      <c r="AB314" s="22">
        <f t="shared" si="54"/>
        <v>354.78119259837689</v>
      </c>
      <c r="AC314" s="22">
        <f t="shared" si="55"/>
        <v>109.21736356484327</v>
      </c>
      <c r="AD314" s="22">
        <f t="shared" si="56"/>
        <v>-11536.00144383678</v>
      </c>
      <c r="AE314" s="22">
        <f t="shared" si="58"/>
        <v>-3460.8004331510338</v>
      </c>
    </row>
    <row r="315" spans="1:31" x14ac:dyDescent="0.2">
      <c r="A315" s="14">
        <v>45673</v>
      </c>
      <c r="B315" s="13">
        <v>412584.00683967752</v>
      </c>
      <c r="C315" s="13">
        <v>0</v>
      </c>
      <c r="D315" s="13">
        <v>0</v>
      </c>
      <c r="E315" s="13">
        <v>109.24628274441108</v>
      </c>
      <c r="F315" s="13">
        <v>0</v>
      </c>
      <c r="G315" s="13">
        <v>412693.25312242191</v>
      </c>
      <c r="H315" s="13">
        <v>518335.32238622865</v>
      </c>
      <c r="I315" s="13">
        <v>0</v>
      </c>
      <c r="J315" s="13">
        <v>0</v>
      </c>
      <c r="K315" s="13">
        <v>518335.32238622865</v>
      </c>
      <c r="L315" s="13">
        <v>108917.82612770083</v>
      </c>
      <c r="M315" s="13">
        <v>354.78119259837689</v>
      </c>
      <c r="N315" s="13">
        <v>0</v>
      </c>
      <c r="O315" s="13">
        <v>109272.6073202992</v>
      </c>
      <c r="P315" s="22">
        <f t="shared" si="60"/>
        <v>412693.25312242191</v>
      </c>
      <c r="Q315" s="22">
        <f t="shared" si="61"/>
        <v>409062.71506592946</v>
      </c>
      <c r="R315" s="22">
        <f t="shared" si="57"/>
        <v>3630.5380564924562</v>
      </c>
      <c r="S315" s="22">
        <f t="shared" si="59"/>
        <v>1089.1614169477368</v>
      </c>
      <c r="Y315" s="14">
        <v>45673</v>
      </c>
      <c r="Z315" s="13">
        <f t="shared" si="52"/>
        <v>2025</v>
      </c>
      <c r="AA315" s="22">
        <f t="shared" si="53"/>
        <v>0</v>
      </c>
      <c r="AB315" s="22">
        <f t="shared" si="54"/>
        <v>354.78119259837689</v>
      </c>
      <c r="AC315" s="22">
        <f t="shared" si="55"/>
        <v>109.24628274441108</v>
      </c>
      <c r="AD315" s="22">
        <f t="shared" si="56"/>
        <v>464.02747534278797</v>
      </c>
      <c r="AE315" s="22">
        <f t="shared" si="58"/>
        <v>139.20824260283638</v>
      </c>
    </row>
    <row r="316" spans="1:31" x14ac:dyDescent="0.2">
      <c r="A316" s="14">
        <v>45674</v>
      </c>
      <c r="B316" s="13">
        <v>412693.25312242191</v>
      </c>
      <c r="C316" s="13">
        <v>0</v>
      </c>
      <c r="D316" s="13">
        <v>0</v>
      </c>
      <c r="E316" s="13">
        <v>109.27520958135972</v>
      </c>
      <c r="F316" s="13">
        <v>0</v>
      </c>
      <c r="G316" s="13">
        <v>412802.52833200328</v>
      </c>
      <c r="H316" s="13">
        <v>518335.32238622865</v>
      </c>
      <c r="I316" s="13">
        <v>0</v>
      </c>
      <c r="J316" s="13">
        <v>0</v>
      </c>
      <c r="K316" s="13">
        <v>518335.32238622865</v>
      </c>
      <c r="L316" s="13">
        <v>109272.6073202992</v>
      </c>
      <c r="M316" s="13">
        <v>354.78119259837689</v>
      </c>
      <c r="N316" s="13">
        <v>0</v>
      </c>
      <c r="O316" s="13">
        <v>109627.38851289757</v>
      </c>
      <c r="P316" s="22">
        <f t="shared" si="60"/>
        <v>412802.52833200328</v>
      </c>
      <c r="Q316" s="22">
        <f t="shared" si="61"/>
        <v>408707.93387333106</v>
      </c>
      <c r="R316" s="22">
        <f t="shared" si="57"/>
        <v>4094.594458672218</v>
      </c>
      <c r="S316" s="22">
        <f t="shared" si="59"/>
        <v>1228.3783376016654</v>
      </c>
      <c r="Y316" s="14">
        <v>45674</v>
      </c>
      <c r="Z316" s="13">
        <f t="shared" si="52"/>
        <v>2025</v>
      </c>
      <c r="AA316" s="22">
        <f t="shared" si="53"/>
        <v>0</v>
      </c>
      <c r="AB316" s="22">
        <f t="shared" si="54"/>
        <v>354.78119259837689</v>
      </c>
      <c r="AC316" s="22">
        <f t="shared" si="55"/>
        <v>109.27520958135972</v>
      </c>
      <c r="AD316" s="22">
        <f t="shared" si="56"/>
        <v>464.05640217973661</v>
      </c>
      <c r="AE316" s="22">
        <f t="shared" si="58"/>
        <v>139.21692065392097</v>
      </c>
    </row>
    <row r="317" spans="1:31" x14ac:dyDescent="0.2">
      <c r="A317" s="14">
        <v>45675</v>
      </c>
      <c r="B317" s="13">
        <v>412802.52833200328</v>
      </c>
      <c r="C317" s="13">
        <v>0</v>
      </c>
      <c r="D317" s="13">
        <v>0</v>
      </c>
      <c r="E317" s="13">
        <v>109.30414407771677</v>
      </c>
      <c r="F317" s="13">
        <v>0</v>
      </c>
      <c r="G317" s="13">
        <v>412911.83247608098</v>
      </c>
      <c r="H317" s="13">
        <v>518335.32238622865</v>
      </c>
      <c r="I317" s="13">
        <v>0</v>
      </c>
      <c r="J317" s="13">
        <v>0</v>
      </c>
      <c r="K317" s="13">
        <v>518335.32238622865</v>
      </c>
      <c r="L317" s="13">
        <v>109627.38851289757</v>
      </c>
      <c r="M317" s="13">
        <v>354.78119259837689</v>
      </c>
      <c r="N317" s="13">
        <v>0</v>
      </c>
      <c r="O317" s="13">
        <v>109982.16970549594</v>
      </c>
      <c r="P317" s="22">
        <f t="shared" si="60"/>
        <v>412911.83247608098</v>
      </c>
      <c r="Q317" s="22">
        <f t="shared" si="61"/>
        <v>408353.15268073272</v>
      </c>
      <c r="R317" s="22">
        <f t="shared" si="57"/>
        <v>4558.6797953482601</v>
      </c>
      <c r="S317" s="22">
        <f t="shared" si="59"/>
        <v>1367.6039386044779</v>
      </c>
      <c r="Y317" s="14">
        <v>45675</v>
      </c>
      <c r="Z317" s="13">
        <f t="shared" si="52"/>
        <v>2025</v>
      </c>
      <c r="AA317" s="22">
        <f t="shared" si="53"/>
        <v>0</v>
      </c>
      <c r="AB317" s="22">
        <f t="shared" si="54"/>
        <v>354.78119259837689</v>
      </c>
      <c r="AC317" s="22">
        <f t="shared" si="55"/>
        <v>109.30414407771677</v>
      </c>
      <c r="AD317" s="22">
        <f t="shared" si="56"/>
        <v>464.08533667609368</v>
      </c>
      <c r="AE317" s="22">
        <f t="shared" si="58"/>
        <v>139.22560100282809</v>
      </c>
    </row>
    <row r="318" spans="1:31" x14ac:dyDescent="0.2">
      <c r="A318" s="14">
        <v>45676</v>
      </c>
      <c r="B318" s="13">
        <v>412911.83247608098</v>
      </c>
      <c r="C318" s="13">
        <v>0</v>
      </c>
      <c r="D318" s="13">
        <v>0</v>
      </c>
      <c r="E318" s="13">
        <v>109.33308623551032</v>
      </c>
      <c r="F318" s="13">
        <v>0</v>
      </c>
      <c r="G318" s="13">
        <v>413021.16556231648</v>
      </c>
      <c r="H318" s="13">
        <v>518335.32238622865</v>
      </c>
      <c r="I318" s="13">
        <v>0</v>
      </c>
      <c r="J318" s="13">
        <v>0</v>
      </c>
      <c r="K318" s="13">
        <v>518335.32238622865</v>
      </c>
      <c r="L318" s="13">
        <v>109982.16970549594</v>
      </c>
      <c r="M318" s="13">
        <v>354.78119259837689</v>
      </c>
      <c r="N318" s="13">
        <v>0</v>
      </c>
      <c r="O318" s="13">
        <v>110336.95089809431</v>
      </c>
      <c r="P318" s="22">
        <f t="shared" si="60"/>
        <v>413021.16556231648</v>
      </c>
      <c r="Q318" s="22">
        <f t="shared" si="61"/>
        <v>407998.37148813438</v>
      </c>
      <c r="R318" s="22">
        <f t="shared" si="57"/>
        <v>5022.7940741821076</v>
      </c>
      <c r="S318" s="22">
        <f t="shared" si="59"/>
        <v>1506.8382222546322</v>
      </c>
      <c r="Y318" s="14">
        <v>45676</v>
      </c>
      <c r="Z318" s="13">
        <f t="shared" si="52"/>
        <v>2025</v>
      </c>
      <c r="AA318" s="22">
        <f t="shared" si="53"/>
        <v>0</v>
      </c>
      <c r="AB318" s="22">
        <f t="shared" si="54"/>
        <v>354.78119259837689</v>
      </c>
      <c r="AC318" s="22">
        <f t="shared" si="55"/>
        <v>109.33308623551032</v>
      </c>
      <c r="AD318" s="22">
        <f t="shared" si="56"/>
        <v>464.11427883388723</v>
      </c>
      <c r="AE318" s="22">
        <f t="shared" si="58"/>
        <v>139.23428365016616</v>
      </c>
    </row>
    <row r="319" spans="1:31" x14ac:dyDescent="0.2">
      <c r="A319" s="14">
        <v>45677</v>
      </c>
      <c r="B319" s="13">
        <v>413021.16556231648</v>
      </c>
      <c r="C319" s="13">
        <v>0</v>
      </c>
      <c r="D319" s="13">
        <v>0</v>
      </c>
      <c r="E319" s="13">
        <v>109.36203605676901</v>
      </c>
      <c r="F319" s="13">
        <v>0</v>
      </c>
      <c r="G319" s="13">
        <v>413130.52759837324</v>
      </c>
      <c r="H319" s="13">
        <v>518335.32238622865</v>
      </c>
      <c r="I319" s="13">
        <v>0</v>
      </c>
      <c r="J319" s="13">
        <v>0</v>
      </c>
      <c r="K319" s="13">
        <v>518335.32238622865</v>
      </c>
      <c r="L319" s="13">
        <v>110336.95089809431</v>
      </c>
      <c r="M319" s="13">
        <v>354.78119259837689</v>
      </c>
      <c r="N319" s="13">
        <v>0</v>
      </c>
      <c r="O319" s="13">
        <v>110691.73209069268</v>
      </c>
      <c r="P319" s="22">
        <f t="shared" si="60"/>
        <v>413130.52759837324</v>
      </c>
      <c r="Q319" s="22">
        <f t="shared" si="61"/>
        <v>407643.59029553598</v>
      </c>
      <c r="R319" s="22">
        <f t="shared" si="57"/>
        <v>5486.9373028372647</v>
      </c>
      <c r="S319" s="22">
        <f t="shared" si="59"/>
        <v>1646.0811908511794</v>
      </c>
      <c r="Y319" s="14">
        <v>45677</v>
      </c>
      <c r="Z319" s="13">
        <f t="shared" si="52"/>
        <v>2025</v>
      </c>
      <c r="AA319" s="22">
        <f t="shared" si="53"/>
        <v>0</v>
      </c>
      <c r="AB319" s="22">
        <f t="shared" si="54"/>
        <v>354.78119259837689</v>
      </c>
      <c r="AC319" s="22">
        <f t="shared" si="55"/>
        <v>109.36203605676901</v>
      </c>
      <c r="AD319" s="22">
        <f t="shared" si="56"/>
        <v>464.14322865514589</v>
      </c>
      <c r="AE319" s="22">
        <f t="shared" si="58"/>
        <v>139.24296859654376</v>
      </c>
    </row>
    <row r="320" spans="1:31" x14ac:dyDescent="0.2">
      <c r="A320" s="14">
        <v>45678</v>
      </c>
      <c r="B320" s="13">
        <v>413130.52759837324</v>
      </c>
      <c r="C320" s="13">
        <v>0</v>
      </c>
      <c r="D320" s="13">
        <v>0</v>
      </c>
      <c r="E320" s="13">
        <v>109.39099354352201</v>
      </c>
      <c r="F320" s="13">
        <v>0</v>
      </c>
      <c r="G320" s="13">
        <v>413239.91859191674</v>
      </c>
      <c r="H320" s="13">
        <v>518335.32238622865</v>
      </c>
      <c r="I320" s="13">
        <v>0</v>
      </c>
      <c r="J320" s="13">
        <v>0</v>
      </c>
      <c r="K320" s="13">
        <v>518335.32238622865</v>
      </c>
      <c r="L320" s="13">
        <v>110691.73209069268</v>
      </c>
      <c r="M320" s="13">
        <v>354.78119259837689</v>
      </c>
      <c r="N320" s="13">
        <v>0</v>
      </c>
      <c r="O320" s="13">
        <v>111046.51328329105</v>
      </c>
      <c r="P320" s="22">
        <f t="shared" si="60"/>
        <v>413239.91859191674</v>
      </c>
      <c r="Q320" s="22">
        <f t="shared" si="61"/>
        <v>407288.80910293758</v>
      </c>
      <c r="R320" s="22">
        <f t="shared" si="57"/>
        <v>5951.1094889791566</v>
      </c>
      <c r="S320" s="22">
        <f t="shared" si="59"/>
        <v>1785.3328466937469</v>
      </c>
      <c r="Y320" s="14">
        <v>45678</v>
      </c>
      <c r="Z320" s="13">
        <f t="shared" si="52"/>
        <v>2025</v>
      </c>
      <c r="AA320" s="22">
        <f t="shared" si="53"/>
        <v>0</v>
      </c>
      <c r="AB320" s="22">
        <f t="shared" si="54"/>
        <v>354.78119259837689</v>
      </c>
      <c r="AC320" s="22">
        <f t="shared" si="55"/>
        <v>109.39099354352201</v>
      </c>
      <c r="AD320" s="22">
        <f t="shared" si="56"/>
        <v>464.17218614189892</v>
      </c>
      <c r="AE320" s="22">
        <f t="shared" si="58"/>
        <v>139.25165584256968</v>
      </c>
    </row>
    <row r="321" spans="1:31" x14ac:dyDescent="0.2">
      <c r="A321" s="14">
        <v>45679</v>
      </c>
      <c r="B321" s="13">
        <v>413239.91859191674</v>
      </c>
      <c r="C321" s="13">
        <v>0</v>
      </c>
      <c r="D321" s="13">
        <v>0</v>
      </c>
      <c r="E321" s="13">
        <v>109.41995869779903</v>
      </c>
      <c r="F321" s="13">
        <v>0</v>
      </c>
      <c r="G321" s="13">
        <v>413349.33855061454</v>
      </c>
      <c r="H321" s="13">
        <v>518335.32238622865</v>
      </c>
      <c r="I321" s="13">
        <v>0</v>
      </c>
      <c r="J321" s="13">
        <v>0</v>
      </c>
      <c r="K321" s="13">
        <v>518335.32238622865</v>
      </c>
      <c r="L321" s="13">
        <v>111046.51328329105</v>
      </c>
      <c r="M321" s="13">
        <v>354.78119259837689</v>
      </c>
      <c r="N321" s="13">
        <v>0</v>
      </c>
      <c r="O321" s="13">
        <v>111401.29447588942</v>
      </c>
      <c r="P321" s="22">
        <f t="shared" si="60"/>
        <v>413349.33855061454</v>
      </c>
      <c r="Q321" s="22">
        <f t="shared" si="61"/>
        <v>406934.02791033924</v>
      </c>
      <c r="R321" s="22">
        <f t="shared" si="57"/>
        <v>6415.3106402753037</v>
      </c>
      <c r="S321" s="22">
        <f t="shared" si="59"/>
        <v>1924.593192082591</v>
      </c>
      <c r="Y321" s="14">
        <v>45679</v>
      </c>
      <c r="Z321" s="13">
        <f t="shared" si="52"/>
        <v>2025</v>
      </c>
      <c r="AA321" s="22">
        <f t="shared" si="53"/>
        <v>0</v>
      </c>
      <c r="AB321" s="22">
        <f t="shared" si="54"/>
        <v>354.78119259837689</v>
      </c>
      <c r="AC321" s="22">
        <f t="shared" si="55"/>
        <v>109.41995869779903</v>
      </c>
      <c r="AD321" s="22">
        <f t="shared" si="56"/>
        <v>464.20115129617591</v>
      </c>
      <c r="AE321" s="22">
        <f t="shared" si="58"/>
        <v>139.26034538885276</v>
      </c>
    </row>
    <row r="322" spans="1:31" x14ac:dyDescent="0.2">
      <c r="A322" s="14">
        <v>45680</v>
      </c>
      <c r="B322" s="13">
        <v>413349.33855061454</v>
      </c>
      <c r="C322" s="13">
        <v>0</v>
      </c>
      <c r="D322" s="13">
        <v>0</v>
      </c>
      <c r="E322" s="13">
        <v>109.44893152163034</v>
      </c>
      <c r="F322" s="13">
        <v>0</v>
      </c>
      <c r="G322" s="13">
        <v>413458.78748213616</v>
      </c>
      <c r="H322" s="13">
        <v>518335.32238622865</v>
      </c>
      <c r="I322" s="13">
        <v>0</v>
      </c>
      <c r="J322" s="13">
        <v>0</v>
      </c>
      <c r="K322" s="13">
        <v>518335.32238622865</v>
      </c>
      <c r="L322" s="13">
        <v>111401.29447588942</v>
      </c>
      <c r="M322" s="13">
        <v>354.78119259837689</v>
      </c>
      <c r="N322" s="13">
        <v>0</v>
      </c>
      <c r="O322" s="13">
        <v>111756.07566848779</v>
      </c>
      <c r="P322" s="22">
        <f t="shared" si="60"/>
        <v>413458.78748213616</v>
      </c>
      <c r="Q322" s="22">
        <f t="shared" si="61"/>
        <v>406579.2467177409</v>
      </c>
      <c r="R322" s="22">
        <f t="shared" si="57"/>
        <v>6879.540764395264</v>
      </c>
      <c r="S322" s="22">
        <f t="shared" si="59"/>
        <v>2063.862229318579</v>
      </c>
      <c r="Y322" s="14">
        <v>45680</v>
      </c>
      <c r="Z322" s="13">
        <f t="shared" si="52"/>
        <v>2025</v>
      </c>
      <c r="AA322" s="22">
        <f t="shared" si="53"/>
        <v>0</v>
      </c>
      <c r="AB322" s="22">
        <f t="shared" si="54"/>
        <v>354.78119259837689</v>
      </c>
      <c r="AC322" s="22">
        <f t="shared" si="55"/>
        <v>109.44893152163034</v>
      </c>
      <c r="AD322" s="22">
        <f t="shared" si="56"/>
        <v>464.23012412000725</v>
      </c>
      <c r="AE322" s="22">
        <f t="shared" si="58"/>
        <v>139.26903723600216</v>
      </c>
    </row>
    <row r="323" spans="1:31" x14ac:dyDescent="0.2">
      <c r="A323" s="14">
        <v>45681</v>
      </c>
      <c r="B323" s="13">
        <v>413458.78748213616</v>
      </c>
      <c r="C323" s="13">
        <v>0</v>
      </c>
      <c r="D323" s="13">
        <v>0</v>
      </c>
      <c r="E323" s="13">
        <v>109.47791201704672</v>
      </c>
      <c r="F323" s="13">
        <v>0</v>
      </c>
      <c r="G323" s="13">
        <v>413568.26539415319</v>
      </c>
      <c r="H323" s="13">
        <v>518335.32238622865</v>
      </c>
      <c r="I323" s="13">
        <v>0</v>
      </c>
      <c r="J323" s="13">
        <v>0</v>
      </c>
      <c r="K323" s="13">
        <v>518335.32238622865</v>
      </c>
      <c r="L323" s="13">
        <v>111756.07566848779</v>
      </c>
      <c r="M323" s="13">
        <v>354.78119259837689</v>
      </c>
      <c r="N323" s="13">
        <v>0</v>
      </c>
      <c r="O323" s="13">
        <v>112110.85686108615</v>
      </c>
      <c r="P323" s="22">
        <f t="shared" si="60"/>
        <v>413568.26539415319</v>
      </c>
      <c r="Q323" s="22">
        <f t="shared" si="61"/>
        <v>406224.4655251425</v>
      </c>
      <c r="R323" s="22">
        <f t="shared" si="57"/>
        <v>7343.7998690106906</v>
      </c>
      <c r="S323" s="22">
        <f t="shared" si="59"/>
        <v>2203.1399607032072</v>
      </c>
      <c r="Y323" s="14">
        <v>45681</v>
      </c>
      <c r="Z323" s="13">
        <f t="shared" si="52"/>
        <v>2025</v>
      </c>
      <c r="AA323" s="22">
        <f t="shared" si="53"/>
        <v>0</v>
      </c>
      <c r="AB323" s="22">
        <f t="shared" si="54"/>
        <v>354.78119259837689</v>
      </c>
      <c r="AC323" s="22">
        <f t="shared" si="55"/>
        <v>109.47791201704672</v>
      </c>
      <c r="AD323" s="22">
        <f t="shared" si="56"/>
        <v>464.25910461542361</v>
      </c>
      <c r="AE323" s="22">
        <f t="shared" si="58"/>
        <v>139.27773138462709</v>
      </c>
    </row>
    <row r="324" spans="1:31" x14ac:dyDescent="0.2">
      <c r="A324" s="14">
        <v>45682</v>
      </c>
      <c r="B324" s="13">
        <v>413568.26539415319</v>
      </c>
      <c r="C324" s="13">
        <v>0</v>
      </c>
      <c r="D324" s="13">
        <v>0</v>
      </c>
      <c r="E324" s="13">
        <v>109.50690018607948</v>
      </c>
      <c r="F324" s="13">
        <v>0</v>
      </c>
      <c r="G324" s="13">
        <v>413677.77229433926</v>
      </c>
      <c r="H324" s="13">
        <v>518335.32238622865</v>
      </c>
      <c r="I324" s="13">
        <v>0</v>
      </c>
      <c r="J324" s="13">
        <v>0</v>
      </c>
      <c r="K324" s="13">
        <v>518335.32238622865</v>
      </c>
      <c r="L324" s="13">
        <v>112110.85686108615</v>
      </c>
      <c r="M324" s="13">
        <v>354.78119259837689</v>
      </c>
      <c r="N324" s="13">
        <v>0</v>
      </c>
      <c r="O324" s="13">
        <v>112465.63805368452</v>
      </c>
      <c r="P324" s="22">
        <f t="shared" si="60"/>
        <v>413677.77229433926</v>
      </c>
      <c r="Q324" s="22">
        <f t="shared" si="61"/>
        <v>405869.6843325441</v>
      </c>
      <c r="R324" s="22">
        <f t="shared" si="57"/>
        <v>7808.0879617951578</v>
      </c>
      <c r="S324" s="22">
        <f t="shared" si="59"/>
        <v>2342.4263885385471</v>
      </c>
      <c r="Y324" s="14">
        <v>45682</v>
      </c>
      <c r="Z324" s="13">
        <f t="shared" si="52"/>
        <v>2025</v>
      </c>
      <c r="AA324" s="22">
        <f t="shared" si="53"/>
        <v>0</v>
      </c>
      <c r="AB324" s="22">
        <f t="shared" si="54"/>
        <v>354.78119259837689</v>
      </c>
      <c r="AC324" s="22">
        <f t="shared" si="55"/>
        <v>109.50690018607948</v>
      </c>
      <c r="AD324" s="22">
        <f t="shared" si="56"/>
        <v>464.28809278445635</v>
      </c>
      <c r="AE324" s="22">
        <f t="shared" si="58"/>
        <v>139.28642783533689</v>
      </c>
    </row>
    <row r="325" spans="1:31" x14ac:dyDescent="0.2">
      <c r="A325" s="14">
        <v>45683</v>
      </c>
      <c r="B325" s="13">
        <v>413677.77229433926</v>
      </c>
      <c r="C325" s="13">
        <v>0</v>
      </c>
      <c r="D325" s="13">
        <v>0</v>
      </c>
      <c r="E325" s="13">
        <v>109.53589603076048</v>
      </c>
      <c r="F325" s="13">
        <v>0</v>
      </c>
      <c r="G325" s="13">
        <v>413787.30819037004</v>
      </c>
      <c r="H325" s="13">
        <v>518335.32238622865</v>
      </c>
      <c r="I325" s="13">
        <v>0</v>
      </c>
      <c r="J325" s="13">
        <v>0</v>
      </c>
      <c r="K325" s="13">
        <v>518335.32238622865</v>
      </c>
      <c r="L325" s="13">
        <v>112465.63805368452</v>
      </c>
      <c r="M325" s="13">
        <v>354.78119259837689</v>
      </c>
      <c r="N325" s="13">
        <v>0</v>
      </c>
      <c r="O325" s="13">
        <v>112820.41924628289</v>
      </c>
      <c r="P325" s="22">
        <f t="shared" si="60"/>
        <v>413787.30819037004</v>
      </c>
      <c r="Q325" s="22">
        <f t="shared" si="61"/>
        <v>405514.90313994576</v>
      </c>
      <c r="R325" s="22">
        <f t="shared" si="57"/>
        <v>8272.4050504242769</v>
      </c>
      <c r="S325" s="22">
        <f t="shared" si="59"/>
        <v>2481.7215151272831</v>
      </c>
      <c r="Y325" s="14">
        <v>45683</v>
      </c>
      <c r="Z325" s="13">
        <f t="shared" si="52"/>
        <v>2025</v>
      </c>
      <c r="AA325" s="22">
        <f t="shared" si="53"/>
        <v>0</v>
      </c>
      <c r="AB325" s="22">
        <f t="shared" si="54"/>
        <v>354.78119259837689</v>
      </c>
      <c r="AC325" s="22">
        <f t="shared" si="55"/>
        <v>109.53589603076048</v>
      </c>
      <c r="AD325" s="22">
        <f t="shared" si="56"/>
        <v>464.3170886291374</v>
      </c>
      <c r="AE325" s="22">
        <f t="shared" si="58"/>
        <v>139.29512658874123</v>
      </c>
    </row>
    <row r="326" spans="1:31" x14ac:dyDescent="0.2">
      <c r="A326" s="14">
        <v>45684</v>
      </c>
      <c r="B326" s="13">
        <v>413787.30819037004</v>
      </c>
      <c r="C326" s="13">
        <v>0</v>
      </c>
      <c r="D326" s="13">
        <v>0</v>
      </c>
      <c r="E326" s="13">
        <v>109.56489955312215</v>
      </c>
      <c r="F326" s="13">
        <v>0</v>
      </c>
      <c r="G326" s="13">
        <v>413896.87308992317</v>
      </c>
      <c r="H326" s="13">
        <v>518335.32238622865</v>
      </c>
      <c r="I326" s="13">
        <v>0</v>
      </c>
      <c r="J326" s="13">
        <v>0</v>
      </c>
      <c r="K326" s="13">
        <v>518335.32238622865</v>
      </c>
      <c r="L326" s="13">
        <v>112820.41924628289</v>
      </c>
      <c r="M326" s="13">
        <v>354.78119259837689</v>
      </c>
      <c r="N326" s="13">
        <v>0</v>
      </c>
      <c r="O326" s="13">
        <v>113175.20043888126</v>
      </c>
      <c r="P326" s="22">
        <f t="shared" si="60"/>
        <v>413896.87308992317</v>
      </c>
      <c r="Q326" s="22">
        <f t="shared" si="61"/>
        <v>405160.12194734742</v>
      </c>
      <c r="R326" s="22">
        <f t="shared" si="57"/>
        <v>8736.7511425757548</v>
      </c>
      <c r="S326" s="22">
        <f t="shared" si="59"/>
        <v>2621.0253427727262</v>
      </c>
      <c r="Y326" s="14">
        <v>45684</v>
      </c>
      <c r="Z326" s="13">
        <f t="shared" si="52"/>
        <v>2025</v>
      </c>
      <c r="AA326" s="22">
        <f t="shared" si="53"/>
        <v>0</v>
      </c>
      <c r="AB326" s="22">
        <f t="shared" si="54"/>
        <v>354.78119259837689</v>
      </c>
      <c r="AC326" s="22">
        <f t="shared" si="55"/>
        <v>109.56489955312215</v>
      </c>
      <c r="AD326" s="22">
        <f t="shared" si="56"/>
        <v>464.34609215149902</v>
      </c>
      <c r="AE326" s="22">
        <f t="shared" si="58"/>
        <v>139.3038276454497</v>
      </c>
    </row>
    <row r="327" spans="1:31" x14ac:dyDescent="0.2">
      <c r="A327" s="14">
        <v>45685</v>
      </c>
      <c r="B327" s="13">
        <v>413896.87308992317</v>
      </c>
      <c r="C327" s="13">
        <v>0</v>
      </c>
      <c r="D327" s="13">
        <v>0</v>
      </c>
      <c r="E327" s="13">
        <v>109.5939107551974</v>
      </c>
      <c r="F327" s="13">
        <v>0</v>
      </c>
      <c r="G327" s="13">
        <v>414006.46700067836</v>
      </c>
      <c r="H327" s="13">
        <v>518335.32238622865</v>
      </c>
      <c r="I327" s="13">
        <v>0</v>
      </c>
      <c r="J327" s="13">
        <v>0</v>
      </c>
      <c r="K327" s="13">
        <v>518335.32238622865</v>
      </c>
      <c r="L327" s="13">
        <v>113175.20043888126</v>
      </c>
      <c r="M327" s="13">
        <v>354.78119259837689</v>
      </c>
      <c r="N327" s="13">
        <v>0</v>
      </c>
      <c r="O327" s="13">
        <v>113529.98163147963</v>
      </c>
      <c r="P327" s="22">
        <f t="shared" si="60"/>
        <v>414006.46700067836</v>
      </c>
      <c r="Q327" s="22">
        <f t="shared" si="61"/>
        <v>404805.34075474902</v>
      </c>
      <c r="R327" s="22">
        <f t="shared" si="57"/>
        <v>9201.1262459293357</v>
      </c>
      <c r="S327" s="22">
        <f t="shared" si="59"/>
        <v>2760.3378737788007</v>
      </c>
      <c r="Y327" s="14">
        <v>45685</v>
      </c>
      <c r="Z327" s="13">
        <f t="shared" si="52"/>
        <v>2025</v>
      </c>
      <c r="AA327" s="22">
        <f t="shared" si="53"/>
        <v>0</v>
      </c>
      <c r="AB327" s="22">
        <f t="shared" si="54"/>
        <v>354.78119259837689</v>
      </c>
      <c r="AC327" s="22">
        <f t="shared" si="55"/>
        <v>109.5939107551974</v>
      </c>
      <c r="AD327" s="22">
        <f t="shared" si="56"/>
        <v>464.37510335357427</v>
      </c>
      <c r="AE327" s="22">
        <f t="shared" si="58"/>
        <v>139.31253100607228</v>
      </c>
    </row>
    <row r="328" spans="1:31" x14ac:dyDescent="0.2">
      <c r="A328" s="14">
        <v>45686</v>
      </c>
      <c r="B328" s="13">
        <v>414006.46700067836</v>
      </c>
      <c r="C328" s="13">
        <v>0</v>
      </c>
      <c r="D328" s="13">
        <v>0</v>
      </c>
      <c r="E328" s="13">
        <v>109.62292963901972</v>
      </c>
      <c r="F328" s="13">
        <v>0</v>
      </c>
      <c r="G328" s="13">
        <v>414116.08993031736</v>
      </c>
      <c r="H328" s="13">
        <v>518335.32238622865</v>
      </c>
      <c r="I328" s="13">
        <v>0</v>
      </c>
      <c r="J328" s="13">
        <v>0</v>
      </c>
      <c r="K328" s="13">
        <v>518335.32238622865</v>
      </c>
      <c r="L328" s="13">
        <v>113529.98163147963</v>
      </c>
      <c r="M328" s="13">
        <v>354.78119259837689</v>
      </c>
      <c r="N328" s="13">
        <v>0</v>
      </c>
      <c r="O328" s="13">
        <v>113884.762824078</v>
      </c>
      <c r="P328" s="22">
        <f t="shared" si="60"/>
        <v>414116.08993031736</v>
      </c>
      <c r="Q328" s="22">
        <f t="shared" si="61"/>
        <v>404450.55956215062</v>
      </c>
      <c r="R328" s="22">
        <f t="shared" si="57"/>
        <v>9665.5303681667428</v>
      </c>
      <c r="S328" s="22">
        <f t="shared" si="59"/>
        <v>2899.6591104500226</v>
      </c>
      <c r="Y328" s="14">
        <v>45686</v>
      </c>
      <c r="Z328" s="13">
        <f t="shared" si="52"/>
        <v>2025</v>
      </c>
      <c r="AA328" s="22">
        <f t="shared" si="53"/>
        <v>0</v>
      </c>
      <c r="AB328" s="22">
        <f t="shared" si="54"/>
        <v>354.78119259837689</v>
      </c>
      <c r="AC328" s="22">
        <f t="shared" si="55"/>
        <v>109.62292963901972</v>
      </c>
      <c r="AD328" s="22">
        <f t="shared" si="56"/>
        <v>464.40412223739662</v>
      </c>
      <c r="AE328" s="22">
        <f t="shared" si="58"/>
        <v>139.32123667121897</v>
      </c>
    </row>
    <row r="329" spans="1:31" x14ac:dyDescent="0.2">
      <c r="A329" s="14">
        <v>45687</v>
      </c>
      <c r="B329" s="13">
        <v>414116.08993031736</v>
      </c>
      <c r="C329" s="13">
        <v>0</v>
      </c>
      <c r="D329" s="13">
        <v>0</v>
      </c>
      <c r="E329" s="13">
        <v>109.65195620662313</v>
      </c>
      <c r="F329" s="13">
        <v>0</v>
      </c>
      <c r="G329" s="13">
        <v>414225.74188652396</v>
      </c>
      <c r="H329" s="13">
        <v>518335.32238622865</v>
      </c>
      <c r="I329" s="13">
        <v>0</v>
      </c>
      <c r="J329" s="13">
        <v>0</v>
      </c>
      <c r="K329" s="13">
        <v>518335.32238622865</v>
      </c>
      <c r="L329" s="13">
        <v>113884.762824078</v>
      </c>
      <c r="M329" s="13">
        <v>354.78119259837689</v>
      </c>
      <c r="N329" s="13">
        <v>0</v>
      </c>
      <c r="O329" s="13">
        <v>114239.54401667637</v>
      </c>
      <c r="P329" s="22">
        <f t="shared" si="60"/>
        <v>414225.74188652396</v>
      </c>
      <c r="Q329" s="22">
        <f t="shared" si="61"/>
        <v>404095.77836955228</v>
      </c>
      <c r="R329" s="22">
        <f t="shared" si="57"/>
        <v>10129.963516971678</v>
      </c>
      <c r="S329" s="22">
        <f t="shared" si="59"/>
        <v>3038.9890550915034</v>
      </c>
      <c r="Y329" s="14">
        <v>45687</v>
      </c>
      <c r="Z329" s="13">
        <f t="shared" ref="Z329:Z392" si="62">YEAR(Y329)</f>
        <v>2025</v>
      </c>
      <c r="AA329" s="22">
        <f t="shared" ref="AA329:AA392" si="63">+D329</f>
        <v>0</v>
      </c>
      <c r="AB329" s="22">
        <f t="shared" ref="AB329:AB392" si="64">+M329</f>
        <v>354.78119259837689</v>
      </c>
      <c r="AC329" s="22">
        <f t="shared" ref="AC329:AC392" si="65">+E329</f>
        <v>109.65195620662313</v>
      </c>
      <c r="AD329" s="22">
        <f t="shared" ref="AD329:AD392" si="66">+AA329+AB329+AC329</f>
        <v>464.43314880500003</v>
      </c>
      <c r="AE329" s="22">
        <f t="shared" si="58"/>
        <v>139.32994464149999</v>
      </c>
    </row>
    <row r="330" spans="1:31" x14ac:dyDescent="0.2">
      <c r="A330" s="14">
        <v>45688</v>
      </c>
      <c r="B330" s="13">
        <v>414225.74188652396</v>
      </c>
      <c r="C330" s="13">
        <v>0</v>
      </c>
      <c r="D330" s="13">
        <v>0</v>
      </c>
      <c r="E330" s="13">
        <v>109.68099046004215</v>
      </c>
      <c r="F330" s="13">
        <v>0</v>
      </c>
      <c r="G330" s="13">
        <v>414335.422876984</v>
      </c>
      <c r="H330" s="13">
        <v>518335.32238622865</v>
      </c>
      <c r="I330" s="13">
        <v>0</v>
      </c>
      <c r="J330" s="13">
        <v>0</v>
      </c>
      <c r="K330" s="13">
        <v>518335.32238622865</v>
      </c>
      <c r="L330" s="13">
        <v>114239.54401667637</v>
      </c>
      <c r="M330" s="13">
        <v>354.78119259837689</v>
      </c>
      <c r="N330" s="13">
        <v>0</v>
      </c>
      <c r="O330" s="13">
        <v>114594.32520927474</v>
      </c>
      <c r="P330" s="22">
        <f t="shared" si="60"/>
        <v>414335.422876984</v>
      </c>
      <c r="Q330" s="22">
        <f t="shared" si="61"/>
        <v>403740.99717695394</v>
      </c>
      <c r="R330" s="22">
        <f t="shared" ref="R330:R393" si="67">+P330-Q330</f>
        <v>10594.425700030057</v>
      </c>
      <c r="S330" s="22">
        <f t="shared" si="59"/>
        <v>3178.3277100090168</v>
      </c>
      <c r="Y330" s="14">
        <v>45688</v>
      </c>
      <c r="Z330" s="13">
        <f t="shared" si="62"/>
        <v>2025</v>
      </c>
      <c r="AA330" s="22">
        <f t="shared" si="63"/>
        <v>0</v>
      </c>
      <c r="AB330" s="22">
        <f t="shared" si="64"/>
        <v>354.78119259837689</v>
      </c>
      <c r="AC330" s="22">
        <f t="shared" si="65"/>
        <v>109.68099046004215</v>
      </c>
      <c r="AD330" s="22">
        <f t="shared" si="66"/>
        <v>464.46218305841904</v>
      </c>
      <c r="AE330" s="22">
        <f t="shared" ref="AE330:AE393" si="68">+AD330*$C$4</f>
        <v>139.3386549175257</v>
      </c>
    </row>
    <row r="331" spans="1:31" x14ac:dyDescent="0.2">
      <c r="A331" s="14">
        <v>45689</v>
      </c>
      <c r="B331" s="13">
        <v>414335.422876984</v>
      </c>
      <c r="C331" s="13">
        <v>0</v>
      </c>
      <c r="D331" s="13">
        <v>0</v>
      </c>
      <c r="E331" s="13">
        <v>109.71003240131192</v>
      </c>
      <c r="F331" s="13">
        <v>0</v>
      </c>
      <c r="G331" s="13">
        <v>414445.13290938531</v>
      </c>
      <c r="H331" s="13">
        <v>518335.32238622865</v>
      </c>
      <c r="I331" s="13">
        <v>0</v>
      </c>
      <c r="J331" s="13">
        <v>0</v>
      </c>
      <c r="K331" s="13">
        <v>518335.32238622865</v>
      </c>
      <c r="L331" s="13">
        <v>114594.32520927474</v>
      </c>
      <c r="M331" s="13">
        <v>354.78119259837689</v>
      </c>
      <c r="N331" s="13">
        <v>0</v>
      </c>
      <c r="O331" s="13">
        <v>114949.10640187311</v>
      </c>
      <c r="P331" s="22">
        <f t="shared" si="60"/>
        <v>414445.13290938531</v>
      </c>
      <c r="Q331" s="22">
        <f t="shared" si="61"/>
        <v>403386.21598435554</v>
      </c>
      <c r="R331" s="22">
        <f t="shared" si="67"/>
        <v>11058.916925029771</v>
      </c>
      <c r="S331" s="22">
        <f t="shared" ref="S331:S394" si="69">+R331*$C$4</f>
        <v>3317.6750775089313</v>
      </c>
      <c r="Y331" s="14">
        <v>45689</v>
      </c>
      <c r="Z331" s="13">
        <f t="shared" si="62"/>
        <v>2025</v>
      </c>
      <c r="AA331" s="22">
        <f t="shared" si="63"/>
        <v>0</v>
      </c>
      <c r="AB331" s="22">
        <f t="shared" si="64"/>
        <v>354.78119259837689</v>
      </c>
      <c r="AC331" s="22">
        <f t="shared" si="65"/>
        <v>109.71003240131192</v>
      </c>
      <c r="AD331" s="22">
        <f t="shared" si="66"/>
        <v>464.49122499968882</v>
      </c>
      <c r="AE331" s="22">
        <f t="shared" si="68"/>
        <v>139.34736749990665</v>
      </c>
    </row>
    <row r="332" spans="1:31" x14ac:dyDescent="0.2">
      <c r="A332" s="14">
        <v>45690</v>
      </c>
      <c r="B332" s="13">
        <v>414445.13290938531</v>
      </c>
      <c r="C332" s="13">
        <v>0</v>
      </c>
      <c r="D332" s="13">
        <v>0</v>
      </c>
      <c r="E332" s="13">
        <v>109.73908203246806</v>
      </c>
      <c r="F332" s="13">
        <v>0</v>
      </c>
      <c r="G332" s="13">
        <v>414554.87199141778</v>
      </c>
      <c r="H332" s="13">
        <v>518335.32238622865</v>
      </c>
      <c r="I332" s="13">
        <v>0</v>
      </c>
      <c r="J332" s="13">
        <v>0</v>
      </c>
      <c r="K332" s="13">
        <v>518335.32238622865</v>
      </c>
      <c r="L332" s="13">
        <v>114949.10640187311</v>
      </c>
      <c r="M332" s="13">
        <v>354.78119259837689</v>
      </c>
      <c r="N332" s="13">
        <v>0</v>
      </c>
      <c r="O332" s="13">
        <v>115303.88759447148</v>
      </c>
      <c r="P332" s="22">
        <f t="shared" si="60"/>
        <v>414554.87199141778</v>
      </c>
      <c r="Q332" s="22">
        <f t="shared" si="61"/>
        <v>403031.43479175714</v>
      </c>
      <c r="R332" s="22">
        <f t="shared" si="67"/>
        <v>11523.437199660635</v>
      </c>
      <c r="S332" s="22">
        <f t="shared" si="69"/>
        <v>3457.0311598981903</v>
      </c>
      <c r="Y332" s="14">
        <v>45690</v>
      </c>
      <c r="Z332" s="13">
        <f t="shared" si="62"/>
        <v>2025</v>
      </c>
      <c r="AA332" s="22">
        <f t="shared" si="63"/>
        <v>0</v>
      </c>
      <c r="AB332" s="22">
        <f t="shared" si="64"/>
        <v>354.78119259837689</v>
      </c>
      <c r="AC332" s="22">
        <f t="shared" si="65"/>
        <v>109.73908203246806</v>
      </c>
      <c r="AD332" s="22">
        <f t="shared" si="66"/>
        <v>464.52027463084494</v>
      </c>
      <c r="AE332" s="22">
        <f t="shared" si="68"/>
        <v>139.35608238925349</v>
      </c>
    </row>
    <row r="333" spans="1:31" x14ac:dyDescent="0.2">
      <c r="A333" s="14">
        <v>45691</v>
      </c>
      <c r="B333" s="13">
        <v>414554.87199141778</v>
      </c>
      <c r="C333" s="13">
        <v>0</v>
      </c>
      <c r="D333" s="13">
        <v>0</v>
      </c>
      <c r="E333" s="13">
        <v>109.76813935554672</v>
      </c>
      <c r="F333" s="13">
        <v>0</v>
      </c>
      <c r="G333" s="13">
        <v>414664.6401307733</v>
      </c>
      <c r="H333" s="13">
        <v>518335.32238622865</v>
      </c>
      <c r="I333" s="13">
        <v>0</v>
      </c>
      <c r="J333" s="13">
        <v>0</v>
      </c>
      <c r="K333" s="13">
        <v>518335.32238622865</v>
      </c>
      <c r="L333" s="13">
        <v>115303.88759447148</v>
      </c>
      <c r="M333" s="13">
        <v>354.78119259837689</v>
      </c>
      <c r="N333" s="13">
        <v>0</v>
      </c>
      <c r="O333" s="13">
        <v>115658.66878706985</v>
      </c>
      <c r="P333" s="22">
        <f t="shared" si="60"/>
        <v>414664.6401307733</v>
      </c>
      <c r="Q333" s="22">
        <f t="shared" si="61"/>
        <v>402676.6535991588</v>
      </c>
      <c r="R333" s="22">
        <f t="shared" si="67"/>
        <v>11987.986531614501</v>
      </c>
      <c r="S333" s="22">
        <f t="shared" si="69"/>
        <v>3596.39595948435</v>
      </c>
      <c r="Y333" s="14">
        <v>45691</v>
      </c>
      <c r="Z333" s="13">
        <f t="shared" si="62"/>
        <v>2025</v>
      </c>
      <c r="AA333" s="22">
        <f t="shared" si="63"/>
        <v>0</v>
      </c>
      <c r="AB333" s="22">
        <f t="shared" si="64"/>
        <v>354.78119259837689</v>
      </c>
      <c r="AC333" s="22">
        <f t="shared" si="65"/>
        <v>109.76813935554672</v>
      </c>
      <c r="AD333" s="22">
        <f t="shared" si="66"/>
        <v>464.54933195392363</v>
      </c>
      <c r="AE333" s="22">
        <f t="shared" si="68"/>
        <v>139.36479958617707</v>
      </c>
    </row>
    <row r="334" spans="1:31" x14ac:dyDescent="0.2">
      <c r="A334" s="14">
        <v>45692</v>
      </c>
      <c r="B334" s="13">
        <v>414664.6401307733</v>
      </c>
      <c r="C334" s="13">
        <v>0</v>
      </c>
      <c r="D334" s="13">
        <v>0</v>
      </c>
      <c r="E334" s="13">
        <v>109.79720437258463</v>
      </c>
      <c r="F334" s="13">
        <v>0</v>
      </c>
      <c r="G334" s="13">
        <v>414774.43733514589</v>
      </c>
      <c r="H334" s="13">
        <v>518335.32238622865</v>
      </c>
      <c r="I334" s="13">
        <v>0</v>
      </c>
      <c r="J334" s="13">
        <v>0</v>
      </c>
      <c r="K334" s="13">
        <v>518335.32238622865</v>
      </c>
      <c r="L334" s="13">
        <v>115658.66878706985</v>
      </c>
      <c r="M334" s="13">
        <v>354.78119259837689</v>
      </c>
      <c r="N334" s="13">
        <v>0</v>
      </c>
      <c r="O334" s="13">
        <v>116013.44997966822</v>
      </c>
      <c r="P334" s="22">
        <f t="shared" si="60"/>
        <v>414774.43733514589</v>
      </c>
      <c r="Q334" s="22">
        <f t="shared" si="61"/>
        <v>402321.87240656046</v>
      </c>
      <c r="R334" s="22">
        <f t="shared" si="67"/>
        <v>12452.564928585431</v>
      </c>
      <c r="S334" s="22">
        <f t="shared" si="69"/>
        <v>3735.7694785756289</v>
      </c>
      <c r="Y334" s="14">
        <v>45692</v>
      </c>
      <c r="Z334" s="13">
        <f t="shared" si="62"/>
        <v>2025</v>
      </c>
      <c r="AA334" s="22">
        <f t="shared" si="63"/>
        <v>0</v>
      </c>
      <c r="AB334" s="22">
        <f t="shared" si="64"/>
        <v>354.78119259837689</v>
      </c>
      <c r="AC334" s="22">
        <f t="shared" si="65"/>
        <v>109.79720437258463</v>
      </c>
      <c r="AD334" s="22">
        <f t="shared" si="66"/>
        <v>464.57839697096153</v>
      </c>
      <c r="AE334" s="22">
        <f t="shared" si="68"/>
        <v>139.37351909128844</v>
      </c>
    </row>
    <row r="335" spans="1:31" x14ac:dyDescent="0.2">
      <c r="A335" s="14">
        <v>45693</v>
      </c>
      <c r="B335" s="13">
        <v>414774.43733514589</v>
      </c>
      <c r="C335" s="13">
        <v>0</v>
      </c>
      <c r="D335" s="13">
        <v>0</v>
      </c>
      <c r="E335" s="13">
        <v>109.82627708561903</v>
      </c>
      <c r="F335" s="13">
        <v>0</v>
      </c>
      <c r="G335" s="13">
        <v>414884.26361223153</v>
      </c>
      <c r="H335" s="13">
        <v>518335.32238622865</v>
      </c>
      <c r="I335" s="13">
        <v>0</v>
      </c>
      <c r="J335" s="13">
        <v>0</v>
      </c>
      <c r="K335" s="13">
        <v>518335.32238622865</v>
      </c>
      <c r="L335" s="13">
        <v>116013.44997966822</v>
      </c>
      <c r="M335" s="13">
        <v>354.78119259837689</v>
      </c>
      <c r="N335" s="13">
        <v>0</v>
      </c>
      <c r="O335" s="13">
        <v>116368.23117226659</v>
      </c>
      <c r="P335" s="22">
        <f t="shared" si="60"/>
        <v>414884.26361223153</v>
      </c>
      <c r="Q335" s="22">
        <f t="shared" si="61"/>
        <v>401967.09121396206</v>
      </c>
      <c r="R335" s="22">
        <f t="shared" si="67"/>
        <v>12917.172398269468</v>
      </c>
      <c r="S335" s="22">
        <f t="shared" si="69"/>
        <v>3875.1517194808403</v>
      </c>
      <c r="Y335" s="14">
        <v>45693</v>
      </c>
      <c r="Z335" s="13">
        <f t="shared" si="62"/>
        <v>2025</v>
      </c>
      <c r="AA335" s="22">
        <f t="shared" si="63"/>
        <v>0</v>
      </c>
      <c r="AB335" s="22">
        <f t="shared" si="64"/>
        <v>354.78119259837689</v>
      </c>
      <c r="AC335" s="22">
        <f t="shared" si="65"/>
        <v>109.82627708561903</v>
      </c>
      <c r="AD335" s="22">
        <f t="shared" si="66"/>
        <v>464.60746968399593</v>
      </c>
      <c r="AE335" s="22">
        <f t="shared" si="68"/>
        <v>139.38224090519878</v>
      </c>
    </row>
    <row r="336" spans="1:31" x14ac:dyDescent="0.2">
      <c r="A336" s="14">
        <v>45694</v>
      </c>
      <c r="B336" s="13">
        <v>414884.26361223153</v>
      </c>
      <c r="C336" s="13">
        <v>0</v>
      </c>
      <c r="D336" s="13">
        <v>0</v>
      </c>
      <c r="E336" s="13">
        <v>109.85535749668772</v>
      </c>
      <c r="F336" s="13">
        <v>0</v>
      </c>
      <c r="G336" s="13">
        <v>414994.11896972824</v>
      </c>
      <c r="H336" s="13">
        <v>518335.32238622865</v>
      </c>
      <c r="I336" s="13">
        <v>0</v>
      </c>
      <c r="J336" s="13">
        <v>0</v>
      </c>
      <c r="K336" s="13">
        <v>518335.32238622865</v>
      </c>
      <c r="L336" s="13">
        <v>116368.23117226659</v>
      </c>
      <c r="M336" s="13">
        <v>354.78119259837689</v>
      </c>
      <c r="N336" s="13">
        <v>0</v>
      </c>
      <c r="O336" s="13">
        <v>116723.01236486496</v>
      </c>
      <c r="P336" s="22">
        <f t="shared" ref="P336:P399" si="70">G336</f>
        <v>414994.11896972824</v>
      </c>
      <c r="Q336" s="22">
        <f t="shared" ref="Q336:Q399" si="71">K336-O336</f>
        <v>401612.31002136366</v>
      </c>
      <c r="R336" s="22">
        <f t="shared" si="67"/>
        <v>13381.808948364574</v>
      </c>
      <c r="S336" s="22">
        <f t="shared" si="69"/>
        <v>4014.5426845093721</v>
      </c>
      <c r="Y336" s="14">
        <v>45694</v>
      </c>
      <c r="Z336" s="13">
        <f t="shared" si="62"/>
        <v>2025</v>
      </c>
      <c r="AA336" s="22">
        <f t="shared" si="63"/>
        <v>0</v>
      </c>
      <c r="AB336" s="22">
        <f t="shared" si="64"/>
        <v>354.78119259837689</v>
      </c>
      <c r="AC336" s="22">
        <f t="shared" si="65"/>
        <v>109.85535749668772</v>
      </c>
      <c r="AD336" s="22">
        <f t="shared" si="66"/>
        <v>464.63655009506459</v>
      </c>
      <c r="AE336" s="22">
        <f t="shared" si="68"/>
        <v>139.39096502851936</v>
      </c>
    </row>
    <row r="337" spans="1:31" x14ac:dyDescent="0.2">
      <c r="A337" s="14">
        <v>45695</v>
      </c>
      <c r="B337" s="13">
        <v>414994.11896972824</v>
      </c>
      <c r="C337" s="13">
        <v>0</v>
      </c>
      <c r="D337" s="13">
        <v>0</v>
      </c>
      <c r="E337" s="13">
        <v>109.88444560782901</v>
      </c>
      <c r="F337" s="13">
        <v>0</v>
      </c>
      <c r="G337" s="13">
        <v>415104.00341533608</v>
      </c>
      <c r="H337" s="13">
        <v>518335.32238622865</v>
      </c>
      <c r="I337" s="13">
        <v>0</v>
      </c>
      <c r="J337" s="13">
        <v>0</v>
      </c>
      <c r="K337" s="13">
        <v>518335.32238622865</v>
      </c>
      <c r="L337" s="13">
        <v>116723.01236486496</v>
      </c>
      <c r="M337" s="13">
        <v>354.78119259837689</v>
      </c>
      <c r="N337" s="13">
        <v>0</v>
      </c>
      <c r="O337" s="13">
        <v>117077.79355746333</v>
      </c>
      <c r="P337" s="22">
        <f t="shared" si="70"/>
        <v>415104.00341533608</v>
      </c>
      <c r="Q337" s="22">
        <f t="shared" si="71"/>
        <v>401257.52882876532</v>
      </c>
      <c r="R337" s="22">
        <f t="shared" si="67"/>
        <v>13846.474586570752</v>
      </c>
      <c r="S337" s="22">
        <f t="shared" si="69"/>
        <v>4153.9423759712254</v>
      </c>
      <c r="Y337" s="14">
        <v>45695</v>
      </c>
      <c r="Z337" s="13">
        <f t="shared" si="62"/>
        <v>2025</v>
      </c>
      <c r="AA337" s="22">
        <f t="shared" si="63"/>
        <v>0</v>
      </c>
      <c r="AB337" s="22">
        <f t="shared" si="64"/>
        <v>354.78119259837689</v>
      </c>
      <c r="AC337" s="22">
        <f t="shared" si="65"/>
        <v>109.88444560782901</v>
      </c>
      <c r="AD337" s="22">
        <f t="shared" si="66"/>
        <v>464.66563820620593</v>
      </c>
      <c r="AE337" s="22">
        <f t="shared" si="68"/>
        <v>139.39969146186178</v>
      </c>
    </row>
    <row r="338" spans="1:31" x14ac:dyDescent="0.2">
      <c r="A338" s="14">
        <v>45696</v>
      </c>
      <c r="B338" s="13">
        <v>415104.00341533608</v>
      </c>
      <c r="C338" s="13">
        <v>0</v>
      </c>
      <c r="D338" s="13">
        <v>0</v>
      </c>
      <c r="E338" s="13">
        <v>109.91354142108179</v>
      </c>
      <c r="F338" s="13">
        <v>0</v>
      </c>
      <c r="G338" s="13">
        <v>415213.91695675714</v>
      </c>
      <c r="H338" s="13">
        <v>518335.32238622865</v>
      </c>
      <c r="I338" s="13">
        <v>0</v>
      </c>
      <c r="J338" s="13">
        <v>0</v>
      </c>
      <c r="K338" s="13">
        <v>518335.32238622865</v>
      </c>
      <c r="L338" s="13">
        <v>117077.79355746333</v>
      </c>
      <c r="M338" s="13">
        <v>354.78119259837689</v>
      </c>
      <c r="N338" s="13">
        <v>0</v>
      </c>
      <c r="O338" s="13">
        <v>117432.5747500617</v>
      </c>
      <c r="P338" s="22">
        <f t="shared" si="70"/>
        <v>415213.91695675714</v>
      </c>
      <c r="Q338" s="22">
        <f t="shared" si="71"/>
        <v>400902.74763616698</v>
      </c>
      <c r="R338" s="22">
        <f t="shared" si="67"/>
        <v>14311.169320590154</v>
      </c>
      <c r="S338" s="22">
        <f t="shared" si="69"/>
        <v>4293.3507961770456</v>
      </c>
      <c r="Y338" s="14">
        <v>45696</v>
      </c>
      <c r="Z338" s="13">
        <f t="shared" si="62"/>
        <v>2025</v>
      </c>
      <c r="AA338" s="22">
        <f t="shared" si="63"/>
        <v>0</v>
      </c>
      <c r="AB338" s="22">
        <f t="shared" si="64"/>
        <v>354.78119259837689</v>
      </c>
      <c r="AC338" s="22">
        <f t="shared" si="65"/>
        <v>109.91354142108179</v>
      </c>
      <c r="AD338" s="22">
        <f t="shared" si="66"/>
        <v>464.69473401945868</v>
      </c>
      <c r="AE338" s="22">
        <f t="shared" si="68"/>
        <v>139.40842020583759</v>
      </c>
    </row>
    <row r="339" spans="1:31" x14ac:dyDescent="0.2">
      <c r="A339" s="14">
        <v>45697</v>
      </c>
      <c r="B339" s="13">
        <v>415213.91695675714</v>
      </c>
      <c r="C339" s="13">
        <v>0</v>
      </c>
      <c r="D339" s="13">
        <v>0</v>
      </c>
      <c r="E339" s="13">
        <v>109.94264493848543</v>
      </c>
      <c r="F339" s="13">
        <v>0</v>
      </c>
      <c r="G339" s="13">
        <v>415323.85960169561</v>
      </c>
      <c r="H339" s="13">
        <v>518335.32238622865</v>
      </c>
      <c r="I339" s="13">
        <v>0</v>
      </c>
      <c r="J339" s="13">
        <v>0</v>
      </c>
      <c r="K339" s="13">
        <v>518335.32238622865</v>
      </c>
      <c r="L339" s="13">
        <v>117432.5747500617</v>
      </c>
      <c r="M339" s="13">
        <v>354.78119259837689</v>
      </c>
      <c r="N339" s="13">
        <v>0</v>
      </c>
      <c r="O339" s="13">
        <v>117787.35594266007</v>
      </c>
      <c r="P339" s="22">
        <f t="shared" si="70"/>
        <v>415323.85960169561</v>
      </c>
      <c r="Q339" s="22">
        <f t="shared" si="71"/>
        <v>400547.96644356858</v>
      </c>
      <c r="R339" s="22">
        <f t="shared" si="67"/>
        <v>14775.89315812703</v>
      </c>
      <c r="S339" s="22">
        <f t="shared" si="69"/>
        <v>4432.7679474381084</v>
      </c>
      <c r="Y339" s="14">
        <v>45697</v>
      </c>
      <c r="Z339" s="13">
        <f t="shared" si="62"/>
        <v>2025</v>
      </c>
      <c r="AA339" s="22">
        <f t="shared" si="63"/>
        <v>0</v>
      </c>
      <c r="AB339" s="22">
        <f t="shared" si="64"/>
        <v>354.78119259837689</v>
      </c>
      <c r="AC339" s="22">
        <f t="shared" si="65"/>
        <v>109.94264493848543</v>
      </c>
      <c r="AD339" s="22">
        <f t="shared" si="66"/>
        <v>464.72383753686233</v>
      </c>
      <c r="AE339" s="22">
        <f t="shared" si="68"/>
        <v>139.41715126105871</v>
      </c>
    </row>
    <row r="340" spans="1:31" x14ac:dyDescent="0.2">
      <c r="A340" s="14">
        <v>45698</v>
      </c>
      <c r="B340" s="13">
        <v>415323.85960169561</v>
      </c>
      <c r="C340" s="13">
        <v>0</v>
      </c>
      <c r="D340" s="13">
        <v>0</v>
      </c>
      <c r="E340" s="13">
        <v>109.97175616207991</v>
      </c>
      <c r="F340" s="13">
        <v>0</v>
      </c>
      <c r="G340" s="13">
        <v>415433.83135785768</v>
      </c>
      <c r="H340" s="13">
        <v>518335.32238622865</v>
      </c>
      <c r="I340" s="13">
        <v>0</v>
      </c>
      <c r="J340" s="13">
        <v>0</v>
      </c>
      <c r="K340" s="13">
        <v>518335.32238622865</v>
      </c>
      <c r="L340" s="13">
        <v>117787.35594266007</v>
      </c>
      <c r="M340" s="13">
        <v>354.78119259837689</v>
      </c>
      <c r="N340" s="13">
        <v>0</v>
      </c>
      <c r="O340" s="13">
        <v>118142.13713525844</v>
      </c>
      <c r="P340" s="22">
        <f t="shared" si="70"/>
        <v>415433.83135785768</v>
      </c>
      <c r="Q340" s="22">
        <f t="shared" si="71"/>
        <v>400193.18525097019</v>
      </c>
      <c r="R340" s="22">
        <f t="shared" si="67"/>
        <v>15240.646106887492</v>
      </c>
      <c r="S340" s="22">
        <f t="shared" si="69"/>
        <v>4572.1938320662475</v>
      </c>
      <c r="Y340" s="14">
        <v>45698</v>
      </c>
      <c r="Z340" s="13">
        <f t="shared" si="62"/>
        <v>2025</v>
      </c>
      <c r="AA340" s="22">
        <f t="shared" si="63"/>
        <v>0</v>
      </c>
      <c r="AB340" s="22">
        <f t="shared" si="64"/>
        <v>354.78119259837689</v>
      </c>
      <c r="AC340" s="22">
        <f t="shared" si="65"/>
        <v>109.97175616207991</v>
      </c>
      <c r="AD340" s="22">
        <f t="shared" si="66"/>
        <v>464.75294876045677</v>
      </c>
      <c r="AE340" s="22">
        <f t="shared" si="68"/>
        <v>139.42588462813703</v>
      </c>
    </row>
    <row r="341" spans="1:31" x14ac:dyDescent="0.2">
      <c r="A341" s="14">
        <v>45699</v>
      </c>
      <c r="B341" s="13">
        <v>415433.83135785768</v>
      </c>
      <c r="C341" s="13">
        <v>0</v>
      </c>
      <c r="D341" s="13">
        <v>0</v>
      </c>
      <c r="E341" s="13">
        <v>110.00087509390572</v>
      </c>
      <c r="F341" s="13">
        <v>0</v>
      </c>
      <c r="G341" s="13">
        <v>415543.83223295159</v>
      </c>
      <c r="H341" s="13">
        <v>518335.32238622865</v>
      </c>
      <c r="I341" s="13">
        <v>0</v>
      </c>
      <c r="J341" s="13">
        <v>0</v>
      </c>
      <c r="K341" s="13">
        <v>518335.32238622865</v>
      </c>
      <c r="L341" s="13">
        <v>118142.13713525844</v>
      </c>
      <c r="M341" s="13">
        <v>354.78119259837689</v>
      </c>
      <c r="N341" s="13">
        <v>0</v>
      </c>
      <c r="O341" s="13">
        <v>118496.91832785681</v>
      </c>
      <c r="P341" s="22">
        <f t="shared" si="70"/>
        <v>415543.83223295159</v>
      </c>
      <c r="Q341" s="22">
        <f t="shared" si="71"/>
        <v>399838.40405837185</v>
      </c>
      <c r="R341" s="22">
        <f t="shared" si="67"/>
        <v>15705.428174579749</v>
      </c>
      <c r="S341" s="22">
        <f t="shared" si="69"/>
        <v>4711.6284523739241</v>
      </c>
      <c r="Y341" s="14">
        <v>45699</v>
      </c>
      <c r="Z341" s="13">
        <f t="shared" si="62"/>
        <v>2025</v>
      </c>
      <c r="AA341" s="22">
        <f t="shared" si="63"/>
        <v>0</v>
      </c>
      <c r="AB341" s="22">
        <f t="shared" si="64"/>
        <v>354.78119259837689</v>
      </c>
      <c r="AC341" s="22">
        <f t="shared" si="65"/>
        <v>110.00087509390572</v>
      </c>
      <c r="AD341" s="22">
        <f t="shared" si="66"/>
        <v>464.78206769228262</v>
      </c>
      <c r="AE341" s="22">
        <f t="shared" si="68"/>
        <v>139.43462030768478</v>
      </c>
    </row>
    <row r="342" spans="1:31" x14ac:dyDescent="0.2">
      <c r="A342" s="14">
        <v>45700</v>
      </c>
      <c r="B342" s="13">
        <v>415543.83223295159</v>
      </c>
      <c r="C342" s="13">
        <v>0</v>
      </c>
      <c r="D342" s="13">
        <v>0</v>
      </c>
      <c r="E342" s="13">
        <v>110.03000173600387</v>
      </c>
      <c r="F342" s="13">
        <v>0</v>
      </c>
      <c r="G342" s="13">
        <v>415653.86223468761</v>
      </c>
      <c r="H342" s="13">
        <v>518335.32238622865</v>
      </c>
      <c r="I342" s="13">
        <v>0</v>
      </c>
      <c r="J342" s="13">
        <v>0</v>
      </c>
      <c r="K342" s="13">
        <v>518335.32238622865</v>
      </c>
      <c r="L342" s="13">
        <v>118496.91832785681</v>
      </c>
      <c r="M342" s="13">
        <v>354.78119259837689</v>
      </c>
      <c r="N342" s="13">
        <v>0</v>
      </c>
      <c r="O342" s="13">
        <v>118851.69952045518</v>
      </c>
      <c r="P342" s="22">
        <f t="shared" si="70"/>
        <v>415653.86223468761</v>
      </c>
      <c r="Q342" s="22">
        <f t="shared" si="71"/>
        <v>399483.6228657735</v>
      </c>
      <c r="R342" s="22">
        <f t="shared" si="67"/>
        <v>16170.239368914103</v>
      </c>
      <c r="S342" s="22">
        <f t="shared" si="69"/>
        <v>4851.0718106742306</v>
      </c>
      <c r="Y342" s="14">
        <v>45700</v>
      </c>
      <c r="Z342" s="13">
        <f t="shared" si="62"/>
        <v>2025</v>
      </c>
      <c r="AA342" s="22">
        <f t="shared" si="63"/>
        <v>0</v>
      </c>
      <c r="AB342" s="22">
        <f t="shared" si="64"/>
        <v>354.78119259837689</v>
      </c>
      <c r="AC342" s="22">
        <f t="shared" si="65"/>
        <v>110.03000173600387</v>
      </c>
      <c r="AD342" s="22">
        <f t="shared" si="66"/>
        <v>464.81119433438073</v>
      </c>
      <c r="AE342" s="22">
        <f t="shared" si="68"/>
        <v>139.4433583003142</v>
      </c>
    </row>
    <row r="343" spans="1:31" x14ac:dyDescent="0.2">
      <c r="A343" s="14">
        <v>45701</v>
      </c>
      <c r="B343" s="13">
        <v>415653.86223468761</v>
      </c>
      <c r="C343" s="13">
        <v>0</v>
      </c>
      <c r="D343" s="13">
        <v>0</v>
      </c>
      <c r="E343" s="13">
        <v>110.05913609041595</v>
      </c>
      <c r="F343" s="13">
        <v>0</v>
      </c>
      <c r="G343" s="13">
        <v>415763.921370778</v>
      </c>
      <c r="H343" s="13">
        <v>518335.32238622865</v>
      </c>
      <c r="I343" s="13">
        <v>0</v>
      </c>
      <c r="J343" s="13">
        <v>0</v>
      </c>
      <c r="K343" s="13">
        <v>518335.32238622865</v>
      </c>
      <c r="L343" s="13">
        <v>118851.69952045518</v>
      </c>
      <c r="M343" s="13">
        <v>354.78119259837689</v>
      </c>
      <c r="N343" s="13">
        <v>0</v>
      </c>
      <c r="O343" s="13">
        <v>119206.48071305355</v>
      </c>
      <c r="P343" s="22">
        <f t="shared" si="70"/>
        <v>415763.921370778</v>
      </c>
      <c r="Q343" s="22">
        <f t="shared" si="71"/>
        <v>399128.84167317511</v>
      </c>
      <c r="R343" s="22">
        <f t="shared" si="67"/>
        <v>16635.079697602894</v>
      </c>
      <c r="S343" s="22">
        <f t="shared" si="69"/>
        <v>4990.5239092808679</v>
      </c>
      <c r="Y343" s="14">
        <v>45701</v>
      </c>
      <c r="Z343" s="13">
        <f t="shared" si="62"/>
        <v>2025</v>
      </c>
      <c r="AA343" s="22">
        <f t="shared" si="63"/>
        <v>0</v>
      </c>
      <c r="AB343" s="22">
        <f t="shared" si="64"/>
        <v>354.78119259837689</v>
      </c>
      <c r="AC343" s="22">
        <f t="shared" si="65"/>
        <v>110.05913609041595</v>
      </c>
      <c r="AD343" s="22">
        <f t="shared" si="66"/>
        <v>464.84032868879285</v>
      </c>
      <c r="AE343" s="22">
        <f t="shared" si="68"/>
        <v>139.45209860663786</v>
      </c>
    </row>
    <row r="344" spans="1:31" x14ac:dyDescent="0.2">
      <c r="A344" s="14">
        <v>45702</v>
      </c>
      <c r="B344" s="13">
        <v>415763.921370778</v>
      </c>
      <c r="C344" s="13">
        <v>0</v>
      </c>
      <c r="D344" s="13">
        <v>0</v>
      </c>
      <c r="E344" s="13">
        <v>110.08827815918403</v>
      </c>
      <c r="F344" s="13">
        <v>0</v>
      </c>
      <c r="G344" s="13">
        <v>415874.00964893721</v>
      </c>
      <c r="H344" s="13">
        <v>518335.32238622865</v>
      </c>
      <c r="I344" s="13">
        <v>0</v>
      </c>
      <c r="J344" s="13">
        <v>0</v>
      </c>
      <c r="K344" s="13">
        <v>518335.32238622865</v>
      </c>
      <c r="L344" s="13">
        <v>119206.48071305355</v>
      </c>
      <c r="M344" s="13">
        <v>354.78119259837689</v>
      </c>
      <c r="N344" s="13">
        <v>0</v>
      </c>
      <c r="O344" s="13">
        <v>119561.26190565192</v>
      </c>
      <c r="P344" s="22">
        <f t="shared" si="70"/>
        <v>415874.00964893721</v>
      </c>
      <c r="Q344" s="22">
        <f t="shared" si="71"/>
        <v>398774.06048057671</v>
      </c>
      <c r="R344" s="22">
        <f t="shared" si="67"/>
        <v>17099.949168360501</v>
      </c>
      <c r="S344" s="22">
        <f t="shared" si="69"/>
        <v>5129.9847505081498</v>
      </c>
      <c r="Y344" s="14">
        <v>45702</v>
      </c>
      <c r="Z344" s="13">
        <f t="shared" si="62"/>
        <v>2025</v>
      </c>
      <c r="AA344" s="22">
        <f t="shared" si="63"/>
        <v>0</v>
      </c>
      <c r="AB344" s="22">
        <f t="shared" si="64"/>
        <v>354.78119259837689</v>
      </c>
      <c r="AC344" s="22">
        <f t="shared" si="65"/>
        <v>110.08827815918403</v>
      </c>
      <c r="AD344" s="22">
        <f t="shared" si="66"/>
        <v>464.86947075756092</v>
      </c>
      <c r="AE344" s="22">
        <f t="shared" si="68"/>
        <v>139.46084122726828</v>
      </c>
    </row>
    <row r="345" spans="1:31" x14ac:dyDescent="0.2">
      <c r="A345" s="14">
        <v>45703</v>
      </c>
      <c r="B345" s="13">
        <v>415874.00964893721</v>
      </c>
      <c r="C345" s="13">
        <v>0</v>
      </c>
      <c r="D345" s="13">
        <v>-12000</v>
      </c>
      <c r="E345" s="13">
        <v>106.94000135679444</v>
      </c>
      <c r="F345" s="13">
        <v>0</v>
      </c>
      <c r="G345" s="13">
        <v>403980.94965029403</v>
      </c>
      <c r="H345" s="13">
        <v>518335.32238622865</v>
      </c>
      <c r="I345" s="13">
        <v>0</v>
      </c>
      <c r="J345" s="13">
        <v>0</v>
      </c>
      <c r="K345" s="13">
        <v>518335.32238622865</v>
      </c>
      <c r="L345" s="13">
        <v>119561.26190565192</v>
      </c>
      <c r="M345" s="13">
        <v>354.78119259837689</v>
      </c>
      <c r="N345" s="13">
        <v>0</v>
      </c>
      <c r="O345" s="13">
        <v>119916.04309825029</v>
      </c>
      <c r="P345" s="22">
        <f t="shared" si="70"/>
        <v>403980.94965029403</v>
      </c>
      <c r="Q345" s="22">
        <f t="shared" si="71"/>
        <v>398419.27928797837</v>
      </c>
      <c r="R345" s="22">
        <f t="shared" si="67"/>
        <v>5561.6703623156645</v>
      </c>
      <c r="S345" s="22">
        <f t="shared" si="69"/>
        <v>1668.5011086946993</v>
      </c>
      <c r="Y345" s="14">
        <v>45703</v>
      </c>
      <c r="Z345" s="13">
        <f t="shared" si="62"/>
        <v>2025</v>
      </c>
      <c r="AA345" s="22">
        <f t="shared" si="63"/>
        <v>-12000</v>
      </c>
      <c r="AB345" s="22">
        <f t="shared" si="64"/>
        <v>354.78119259837689</v>
      </c>
      <c r="AC345" s="22">
        <f t="shared" si="65"/>
        <v>106.94000135679444</v>
      </c>
      <c r="AD345" s="22">
        <f t="shared" si="66"/>
        <v>-11538.278806044829</v>
      </c>
      <c r="AE345" s="22">
        <f t="shared" si="68"/>
        <v>-3461.4836418134487</v>
      </c>
    </row>
    <row r="346" spans="1:31" x14ac:dyDescent="0.2">
      <c r="A346" s="14">
        <v>45704</v>
      </c>
      <c r="B346" s="13">
        <v>403980.94965029403</v>
      </c>
      <c r="C346" s="13">
        <v>0</v>
      </c>
      <c r="D346" s="13">
        <v>0</v>
      </c>
      <c r="E346" s="13">
        <v>106.96831752375981</v>
      </c>
      <c r="F346" s="13">
        <v>0</v>
      </c>
      <c r="G346" s="13">
        <v>404087.9179678178</v>
      </c>
      <c r="H346" s="13">
        <v>518335.32238622865</v>
      </c>
      <c r="I346" s="13">
        <v>0</v>
      </c>
      <c r="J346" s="13">
        <v>0</v>
      </c>
      <c r="K346" s="13">
        <v>518335.32238622865</v>
      </c>
      <c r="L346" s="13">
        <v>119916.04309825029</v>
      </c>
      <c r="M346" s="13">
        <v>354.78119259837689</v>
      </c>
      <c r="N346" s="13">
        <v>0</v>
      </c>
      <c r="O346" s="13">
        <v>120270.82429084866</v>
      </c>
      <c r="P346" s="22">
        <f t="shared" si="70"/>
        <v>404087.9179678178</v>
      </c>
      <c r="Q346" s="22">
        <f t="shared" si="71"/>
        <v>398064.49809538003</v>
      </c>
      <c r="R346" s="22">
        <f t="shared" si="67"/>
        <v>6023.4198724377784</v>
      </c>
      <c r="S346" s="22">
        <f t="shared" si="69"/>
        <v>1807.0259617313334</v>
      </c>
      <c r="Y346" s="14">
        <v>45704</v>
      </c>
      <c r="Z346" s="13">
        <f t="shared" si="62"/>
        <v>2025</v>
      </c>
      <c r="AA346" s="22">
        <f t="shared" si="63"/>
        <v>0</v>
      </c>
      <c r="AB346" s="22">
        <f t="shared" si="64"/>
        <v>354.78119259837689</v>
      </c>
      <c r="AC346" s="22">
        <f t="shared" si="65"/>
        <v>106.96831752375981</v>
      </c>
      <c r="AD346" s="22">
        <f t="shared" si="66"/>
        <v>461.74951012213671</v>
      </c>
      <c r="AE346" s="22">
        <f t="shared" si="68"/>
        <v>138.52485303664102</v>
      </c>
    </row>
    <row r="347" spans="1:31" x14ac:dyDescent="0.2">
      <c r="A347" s="14">
        <v>45705</v>
      </c>
      <c r="B347" s="13">
        <v>404087.9179678178</v>
      </c>
      <c r="C347" s="13">
        <v>0</v>
      </c>
      <c r="D347" s="13">
        <v>0</v>
      </c>
      <c r="E347" s="13">
        <v>106.996641188437</v>
      </c>
      <c r="F347" s="13">
        <v>0</v>
      </c>
      <c r="G347" s="13">
        <v>404194.91460900626</v>
      </c>
      <c r="H347" s="13">
        <v>518335.32238622865</v>
      </c>
      <c r="I347" s="13">
        <v>0</v>
      </c>
      <c r="J347" s="13">
        <v>0</v>
      </c>
      <c r="K347" s="13">
        <v>518335.32238622865</v>
      </c>
      <c r="L347" s="13">
        <v>120270.82429084866</v>
      </c>
      <c r="M347" s="13">
        <v>354.78119259837689</v>
      </c>
      <c r="N347" s="13">
        <v>0</v>
      </c>
      <c r="O347" s="13">
        <v>120625.60548344703</v>
      </c>
      <c r="P347" s="22">
        <f t="shared" si="70"/>
        <v>404194.91460900626</v>
      </c>
      <c r="Q347" s="22">
        <f t="shared" si="71"/>
        <v>397709.71690278163</v>
      </c>
      <c r="R347" s="22">
        <f t="shared" si="67"/>
        <v>6485.1977062246297</v>
      </c>
      <c r="S347" s="22">
        <f t="shared" si="69"/>
        <v>1945.5593118673887</v>
      </c>
      <c r="Y347" s="14">
        <v>45705</v>
      </c>
      <c r="Z347" s="13">
        <f t="shared" si="62"/>
        <v>2025</v>
      </c>
      <c r="AA347" s="22">
        <f t="shared" si="63"/>
        <v>0</v>
      </c>
      <c r="AB347" s="22">
        <f t="shared" si="64"/>
        <v>354.78119259837689</v>
      </c>
      <c r="AC347" s="22">
        <f t="shared" si="65"/>
        <v>106.996641188437</v>
      </c>
      <c r="AD347" s="22">
        <f t="shared" si="66"/>
        <v>461.77783378681386</v>
      </c>
      <c r="AE347" s="22">
        <f t="shared" si="68"/>
        <v>138.53335013604416</v>
      </c>
    </row>
    <row r="348" spans="1:31" x14ac:dyDescent="0.2">
      <c r="A348" s="14">
        <v>45706</v>
      </c>
      <c r="B348" s="13">
        <v>404194.91460900626</v>
      </c>
      <c r="C348" s="13">
        <v>0</v>
      </c>
      <c r="D348" s="13">
        <v>0</v>
      </c>
      <c r="E348" s="13">
        <v>107.02497235281129</v>
      </c>
      <c r="F348" s="13">
        <v>0</v>
      </c>
      <c r="G348" s="13">
        <v>404301.9395813591</v>
      </c>
      <c r="H348" s="13">
        <v>518335.32238622865</v>
      </c>
      <c r="I348" s="13">
        <v>0</v>
      </c>
      <c r="J348" s="13">
        <v>0</v>
      </c>
      <c r="K348" s="13">
        <v>518335.32238622865</v>
      </c>
      <c r="L348" s="13">
        <v>120625.60548344703</v>
      </c>
      <c r="M348" s="13">
        <v>354.78119259837689</v>
      </c>
      <c r="N348" s="13">
        <v>0</v>
      </c>
      <c r="O348" s="13">
        <v>120980.3866760454</v>
      </c>
      <c r="P348" s="22">
        <f t="shared" si="70"/>
        <v>404301.9395813591</v>
      </c>
      <c r="Q348" s="22">
        <f t="shared" si="71"/>
        <v>397354.93571018323</v>
      </c>
      <c r="R348" s="22">
        <f t="shared" si="67"/>
        <v>6947.003871175868</v>
      </c>
      <c r="S348" s="22">
        <f t="shared" si="69"/>
        <v>2084.1011613527603</v>
      </c>
      <c r="Y348" s="14">
        <v>45706</v>
      </c>
      <c r="Z348" s="13">
        <f t="shared" si="62"/>
        <v>2025</v>
      </c>
      <c r="AA348" s="22">
        <f t="shared" si="63"/>
        <v>0</v>
      </c>
      <c r="AB348" s="22">
        <f t="shared" si="64"/>
        <v>354.78119259837689</v>
      </c>
      <c r="AC348" s="22">
        <f t="shared" si="65"/>
        <v>107.02497235281129</v>
      </c>
      <c r="AD348" s="22">
        <f t="shared" si="66"/>
        <v>461.80616495118818</v>
      </c>
      <c r="AE348" s="22">
        <f t="shared" si="68"/>
        <v>138.54184948535644</v>
      </c>
    </row>
    <row r="349" spans="1:31" x14ac:dyDescent="0.2">
      <c r="A349" s="14">
        <v>45707</v>
      </c>
      <c r="B349" s="13">
        <v>404301.9395813591</v>
      </c>
      <c r="C349" s="13">
        <v>0</v>
      </c>
      <c r="D349" s="13">
        <v>0</v>
      </c>
      <c r="E349" s="13">
        <v>107.05331101886848</v>
      </c>
      <c r="F349" s="13">
        <v>0</v>
      </c>
      <c r="G349" s="13">
        <v>404408.99289237795</v>
      </c>
      <c r="H349" s="13">
        <v>518335.32238622865</v>
      </c>
      <c r="I349" s="13">
        <v>0</v>
      </c>
      <c r="J349" s="13">
        <v>0</v>
      </c>
      <c r="K349" s="13">
        <v>518335.32238622865</v>
      </c>
      <c r="L349" s="13">
        <v>120980.3866760454</v>
      </c>
      <c r="M349" s="13">
        <v>354.78119259837689</v>
      </c>
      <c r="N349" s="13">
        <v>0</v>
      </c>
      <c r="O349" s="13">
        <v>121335.16786864377</v>
      </c>
      <c r="P349" s="22">
        <f t="shared" si="70"/>
        <v>404408.99289237795</v>
      </c>
      <c r="Q349" s="22">
        <f t="shared" si="71"/>
        <v>397000.15451758489</v>
      </c>
      <c r="R349" s="22">
        <f t="shared" si="67"/>
        <v>7408.8383747930638</v>
      </c>
      <c r="S349" s="22">
        <f t="shared" si="69"/>
        <v>2222.6515124379189</v>
      </c>
      <c r="Y349" s="14">
        <v>45707</v>
      </c>
      <c r="Z349" s="13">
        <f t="shared" si="62"/>
        <v>2025</v>
      </c>
      <c r="AA349" s="22">
        <f t="shared" si="63"/>
        <v>0</v>
      </c>
      <c r="AB349" s="22">
        <f t="shared" si="64"/>
        <v>354.78119259837689</v>
      </c>
      <c r="AC349" s="22">
        <f t="shared" si="65"/>
        <v>107.05331101886848</v>
      </c>
      <c r="AD349" s="22">
        <f t="shared" si="66"/>
        <v>461.83450361724539</v>
      </c>
      <c r="AE349" s="22">
        <f t="shared" si="68"/>
        <v>138.55035108517362</v>
      </c>
    </row>
    <row r="350" spans="1:31" x14ac:dyDescent="0.2">
      <c r="A350" s="14">
        <v>45708</v>
      </c>
      <c r="B350" s="13">
        <v>404408.99289237795</v>
      </c>
      <c r="C350" s="13">
        <v>0</v>
      </c>
      <c r="D350" s="13">
        <v>0</v>
      </c>
      <c r="E350" s="13">
        <v>107.08165718859492</v>
      </c>
      <c r="F350" s="13">
        <v>0</v>
      </c>
      <c r="G350" s="13">
        <v>404516.07454956655</v>
      </c>
      <c r="H350" s="13">
        <v>518335.32238622865</v>
      </c>
      <c r="I350" s="13">
        <v>0</v>
      </c>
      <c r="J350" s="13">
        <v>0</v>
      </c>
      <c r="K350" s="13">
        <v>518335.32238622865</v>
      </c>
      <c r="L350" s="13">
        <v>121335.16786864377</v>
      </c>
      <c r="M350" s="13">
        <v>354.78119259837689</v>
      </c>
      <c r="N350" s="13">
        <v>0</v>
      </c>
      <c r="O350" s="13">
        <v>121689.94906124214</v>
      </c>
      <c r="P350" s="22">
        <f t="shared" si="70"/>
        <v>404516.07454956655</v>
      </c>
      <c r="Q350" s="22">
        <f t="shared" si="71"/>
        <v>396645.37332498655</v>
      </c>
      <c r="R350" s="22">
        <f t="shared" si="67"/>
        <v>7870.7012245799997</v>
      </c>
      <c r="S350" s="22">
        <f t="shared" si="69"/>
        <v>2361.2103673739998</v>
      </c>
      <c r="Y350" s="14">
        <v>45708</v>
      </c>
      <c r="Z350" s="13">
        <f t="shared" si="62"/>
        <v>2025</v>
      </c>
      <c r="AA350" s="22">
        <f t="shared" si="63"/>
        <v>0</v>
      </c>
      <c r="AB350" s="22">
        <f t="shared" si="64"/>
        <v>354.78119259837689</v>
      </c>
      <c r="AC350" s="22">
        <f t="shared" si="65"/>
        <v>107.08165718859492</v>
      </c>
      <c r="AD350" s="22">
        <f t="shared" si="66"/>
        <v>461.86284978697182</v>
      </c>
      <c r="AE350" s="22">
        <f t="shared" si="68"/>
        <v>138.55885493609154</v>
      </c>
    </row>
    <row r="351" spans="1:31" x14ac:dyDescent="0.2">
      <c r="A351" s="14">
        <v>45709</v>
      </c>
      <c r="B351" s="13">
        <v>404516.07454956655</v>
      </c>
      <c r="C351" s="13">
        <v>0</v>
      </c>
      <c r="D351" s="13">
        <v>0</v>
      </c>
      <c r="E351" s="13">
        <v>107.11001086397748</v>
      </c>
      <c r="F351" s="13">
        <v>0</v>
      </c>
      <c r="G351" s="13">
        <v>404623.18456043053</v>
      </c>
      <c r="H351" s="13">
        <v>518335.32238622865</v>
      </c>
      <c r="I351" s="13">
        <v>0</v>
      </c>
      <c r="J351" s="13">
        <v>0</v>
      </c>
      <c r="K351" s="13">
        <v>518335.32238622865</v>
      </c>
      <c r="L351" s="13">
        <v>121689.94906124214</v>
      </c>
      <c r="M351" s="13">
        <v>354.78119259837689</v>
      </c>
      <c r="N351" s="13">
        <v>0</v>
      </c>
      <c r="O351" s="13">
        <v>122044.73025384051</v>
      </c>
      <c r="P351" s="22">
        <f t="shared" si="70"/>
        <v>404623.18456043053</v>
      </c>
      <c r="Q351" s="22">
        <f t="shared" si="71"/>
        <v>396290.59213238815</v>
      </c>
      <c r="R351" s="22">
        <f t="shared" si="67"/>
        <v>8332.5924280423787</v>
      </c>
      <c r="S351" s="22">
        <f t="shared" si="69"/>
        <v>2499.7777284127137</v>
      </c>
      <c r="Y351" s="14">
        <v>45709</v>
      </c>
      <c r="Z351" s="13">
        <f t="shared" si="62"/>
        <v>2025</v>
      </c>
      <c r="AA351" s="22">
        <f t="shared" si="63"/>
        <v>0</v>
      </c>
      <c r="AB351" s="22">
        <f t="shared" si="64"/>
        <v>354.78119259837689</v>
      </c>
      <c r="AC351" s="22">
        <f t="shared" si="65"/>
        <v>107.11001086397748</v>
      </c>
      <c r="AD351" s="22">
        <f t="shared" si="66"/>
        <v>461.89120346235438</v>
      </c>
      <c r="AE351" s="22">
        <f t="shared" si="68"/>
        <v>138.56736103870631</v>
      </c>
    </row>
    <row r="352" spans="1:31" x14ac:dyDescent="0.2">
      <c r="A352" s="14">
        <v>45710</v>
      </c>
      <c r="B352" s="13">
        <v>404623.18456043053</v>
      </c>
      <c r="C352" s="13">
        <v>0</v>
      </c>
      <c r="D352" s="13">
        <v>0</v>
      </c>
      <c r="E352" s="13">
        <v>107.13837204700353</v>
      </c>
      <c r="F352" s="13">
        <v>0</v>
      </c>
      <c r="G352" s="13">
        <v>404730.32293247752</v>
      </c>
      <c r="H352" s="13">
        <v>518335.32238622865</v>
      </c>
      <c r="I352" s="13">
        <v>0</v>
      </c>
      <c r="J352" s="13">
        <v>0</v>
      </c>
      <c r="K352" s="13">
        <v>518335.32238622865</v>
      </c>
      <c r="L352" s="13">
        <v>122044.73025384051</v>
      </c>
      <c r="M352" s="13">
        <v>354.78119259837689</v>
      </c>
      <c r="N352" s="13">
        <v>0</v>
      </c>
      <c r="O352" s="13">
        <v>122399.51144643888</v>
      </c>
      <c r="P352" s="22">
        <f t="shared" si="70"/>
        <v>404730.32293247752</v>
      </c>
      <c r="Q352" s="22">
        <f t="shared" si="71"/>
        <v>395935.81093978975</v>
      </c>
      <c r="R352" s="22">
        <f t="shared" si="67"/>
        <v>8794.5119926877669</v>
      </c>
      <c r="S352" s="22">
        <f t="shared" si="69"/>
        <v>2638.3535978063301</v>
      </c>
      <c r="Y352" s="14">
        <v>45710</v>
      </c>
      <c r="Z352" s="13">
        <f t="shared" si="62"/>
        <v>2025</v>
      </c>
      <c r="AA352" s="22">
        <f t="shared" si="63"/>
        <v>0</v>
      </c>
      <c r="AB352" s="22">
        <f t="shared" si="64"/>
        <v>354.78119259837689</v>
      </c>
      <c r="AC352" s="22">
        <f t="shared" si="65"/>
        <v>107.13837204700353</v>
      </c>
      <c r="AD352" s="22">
        <f t="shared" si="66"/>
        <v>461.91956464538043</v>
      </c>
      <c r="AE352" s="22">
        <f t="shared" si="68"/>
        <v>138.57586939361411</v>
      </c>
    </row>
    <row r="353" spans="1:31" x14ac:dyDescent="0.2">
      <c r="A353" s="14">
        <v>45711</v>
      </c>
      <c r="B353" s="13">
        <v>404730.32293247752</v>
      </c>
      <c r="C353" s="13">
        <v>0</v>
      </c>
      <c r="D353" s="13">
        <v>0</v>
      </c>
      <c r="E353" s="13">
        <v>107.16674073966099</v>
      </c>
      <c r="F353" s="13">
        <v>0</v>
      </c>
      <c r="G353" s="13">
        <v>404837.48967321718</v>
      </c>
      <c r="H353" s="13">
        <v>518335.32238622865</v>
      </c>
      <c r="I353" s="13">
        <v>0</v>
      </c>
      <c r="J353" s="13">
        <v>0</v>
      </c>
      <c r="K353" s="13">
        <v>518335.32238622865</v>
      </c>
      <c r="L353" s="13">
        <v>122399.51144643888</v>
      </c>
      <c r="M353" s="13">
        <v>354.78119259837689</v>
      </c>
      <c r="N353" s="13">
        <v>0</v>
      </c>
      <c r="O353" s="13">
        <v>122754.29263903724</v>
      </c>
      <c r="P353" s="22">
        <f t="shared" si="70"/>
        <v>404837.48967321718</v>
      </c>
      <c r="Q353" s="22">
        <f t="shared" si="71"/>
        <v>395581.02974719141</v>
      </c>
      <c r="R353" s="22">
        <f t="shared" si="67"/>
        <v>9256.4599260257673</v>
      </c>
      <c r="S353" s="22">
        <f t="shared" si="69"/>
        <v>2776.93797780773</v>
      </c>
      <c r="Y353" s="14">
        <v>45711</v>
      </c>
      <c r="Z353" s="13">
        <f t="shared" si="62"/>
        <v>2025</v>
      </c>
      <c r="AA353" s="22">
        <f t="shared" si="63"/>
        <v>0</v>
      </c>
      <c r="AB353" s="22">
        <f t="shared" si="64"/>
        <v>354.78119259837689</v>
      </c>
      <c r="AC353" s="22">
        <f t="shared" si="65"/>
        <v>107.16674073966099</v>
      </c>
      <c r="AD353" s="22">
        <f t="shared" si="66"/>
        <v>461.9479333380379</v>
      </c>
      <c r="AE353" s="22">
        <f t="shared" si="68"/>
        <v>138.58438000141138</v>
      </c>
    </row>
    <row r="354" spans="1:31" x14ac:dyDescent="0.2">
      <c r="A354" s="14">
        <v>45712</v>
      </c>
      <c r="B354" s="13">
        <v>404837.48967321718</v>
      </c>
      <c r="C354" s="13">
        <v>0</v>
      </c>
      <c r="D354" s="13">
        <v>0</v>
      </c>
      <c r="E354" s="13">
        <v>107.19511694393833</v>
      </c>
      <c r="F354" s="13">
        <v>0</v>
      </c>
      <c r="G354" s="13">
        <v>404944.68479016109</v>
      </c>
      <c r="H354" s="13">
        <v>518335.32238622865</v>
      </c>
      <c r="I354" s="13">
        <v>0</v>
      </c>
      <c r="J354" s="13">
        <v>0</v>
      </c>
      <c r="K354" s="13">
        <v>518335.32238622865</v>
      </c>
      <c r="L354" s="13">
        <v>122754.29263903724</v>
      </c>
      <c r="M354" s="13">
        <v>354.78119259837689</v>
      </c>
      <c r="N354" s="13">
        <v>0</v>
      </c>
      <c r="O354" s="13">
        <v>123109.07383163561</v>
      </c>
      <c r="P354" s="22">
        <f t="shared" si="70"/>
        <v>404944.68479016109</v>
      </c>
      <c r="Q354" s="22">
        <f t="shared" si="71"/>
        <v>395226.24855459307</v>
      </c>
      <c r="R354" s="22">
        <f t="shared" si="67"/>
        <v>9718.4362355680205</v>
      </c>
      <c r="S354" s="22">
        <f t="shared" si="69"/>
        <v>2915.5308706704059</v>
      </c>
      <c r="Y354" s="14">
        <v>45712</v>
      </c>
      <c r="Z354" s="13">
        <f t="shared" si="62"/>
        <v>2025</v>
      </c>
      <c r="AA354" s="22">
        <f t="shared" si="63"/>
        <v>0</v>
      </c>
      <c r="AB354" s="22">
        <f t="shared" si="64"/>
        <v>354.78119259837689</v>
      </c>
      <c r="AC354" s="22">
        <f t="shared" si="65"/>
        <v>107.19511694393833</v>
      </c>
      <c r="AD354" s="22">
        <f t="shared" si="66"/>
        <v>461.97630954231522</v>
      </c>
      <c r="AE354" s="22">
        <f t="shared" si="68"/>
        <v>138.59289286269455</v>
      </c>
    </row>
    <row r="355" spans="1:31" x14ac:dyDescent="0.2">
      <c r="A355" s="14">
        <v>45713</v>
      </c>
      <c r="B355" s="13">
        <v>404944.68479016109</v>
      </c>
      <c r="C355" s="13">
        <v>0</v>
      </c>
      <c r="D355" s="13">
        <v>0</v>
      </c>
      <c r="E355" s="13">
        <v>107.22350066182447</v>
      </c>
      <c r="F355" s="13">
        <v>0</v>
      </c>
      <c r="G355" s="13">
        <v>405051.90829082293</v>
      </c>
      <c r="H355" s="13">
        <v>518335.32238622865</v>
      </c>
      <c r="I355" s="13">
        <v>0</v>
      </c>
      <c r="J355" s="13">
        <v>0</v>
      </c>
      <c r="K355" s="13">
        <v>518335.32238622865</v>
      </c>
      <c r="L355" s="13">
        <v>123109.07383163561</v>
      </c>
      <c r="M355" s="13">
        <v>354.78119259837689</v>
      </c>
      <c r="N355" s="13">
        <v>0</v>
      </c>
      <c r="O355" s="13">
        <v>123463.85502423398</v>
      </c>
      <c r="P355" s="22">
        <f t="shared" si="70"/>
        <v>405051.90829082293</v>
      </c>
      <c r="Q355" s="22">
        <f t="shared" si="71"/>
        <v>394871.46736199467</v>
      </c>
      <c r="R355" s="22">
        <f t="shared" si="67"/>
        <v>10180.440928828262</v>
      </c>
      <c r="S355" s="22">
        <f t="shared" si="69"/>
        <v>3054.1322786484784</v>
      </c>
      <c r="Y355" s="14">
        <v>45713</v>
      </c>
      <c r="Z355" s="13">
        <f t="shared" si="62"/>
        <v>2025</v>
      </c>
      <c r="AA355" s="22">
        <f t="shared" si="63"/>
        <v>0</v>
      </c>
      <c r="AB355" s="22">
        <f t="shared" si="64"/>
        <v>354.78119259837689</v>
      </c>
      <c r="AC355" s="22">
        <f t="shared" si="65"/>
        <v>107.22350066182447</v>
      </c>
      <c r="AD355" s="22">
        <f t="shared" si="66"/>
        <v>462.00469326020135</v>
      </c>
      <c r="AE355" s="22">
        <f t="shared" si="68"/>
        <v>138.60140797806039</v>
      </c>
    </row>
    <row r="356" spans="1:31" x14ac:dyDescent="0.2">
      <c r="A356" s="14">
        <v>45714</v>
      </c>
      <c r="B356" s="13">
        <v>405051.90829082293</v>
      </c>
      <c r="C356" s="13">
        <v>0</v>
      </c>
      <c r="D356" s="13">
        <v>0</v>
      </c>
      <c r="E356" s="13">
        <v>107.25189189530896</v>
      </c>
      <c r="F356" s="13">
        <v>0</v>
      </c>
      <c r="G356" s="13">
        <v>405159.16018271825</v>
      </c>
      <c r="H356" s="13">
        <v>518335.32238622865</v>
      </c>
      <c r="I356" s="13">
        <v>0</v>
      </c>
      <c r="J356" s="13">
        <v>0</v>
      </c>
      <c r="K356" s="13">
        <v>518335.32238622865</v>
      </c>
      <c r="L356" s="13">
        <v>123463.85502423398</v>
      </c>
      <c r="M356" s="13">
        <v>354.78119259837689</v>
      </c>
      <c r="N356" s="13">
        <v>0</v>
      </c>
      <c r="O356" s="13">
        <v>123818.63621683235</v>
      </c>
      <c r="P356" s="22">
        <f t="shared" si="70"/>
        <v>405159.16018271825</v>
      </c>
      <c r="Q356" s="22">
        <f t="shared" si="71"/>
        <v>394516.68616939627</v>
      </c>
      <c r="R356" s="22">
        <f t="shared" si="67"/>
        <v>10642.474013321975</v>
      </c>
      <c r="S356" s="22">
        <f t="shared" si="69"/>
        <v>3192.7422039965923</v>
      </c>
      <c r="Y356" s="14">
        <v>45714</v>
      </c>
      <c r="Z356" s="13">
        <f t="shared" si="62"/>
        <v>2025</v>
      </c>
      <c r="AA356" s="22">
        <f t="shared" si="63"/>
        <v>0</v>
      </c>
      <c r="AB356" s="22">
        <f t="shared" si="64"/>
        <v>354.78119259837689</v>
      </c>
      <c r="AC356" s="22">
        <f t="shared" si="65"/>
        <v>107.25189189530896</v>
      </c>
      <c r="AD356" s="22">
        <f t="shared" si="66"/>
        <v>462.03308449368586</v>
      </c>
      <c r="AE356" s="22">
        <f t="shared" si="68"/>
        <v>138.60992534810575</v>
      </c>
    </row>
    <row r="357" spans="1:31" x14ac:dyDescent="0.2">
      <c r="A357" s="14">
        <v>45715</v>
      </c>
      <c r="B357" s="13">
        <v>405159.16018271825</v>
      </c>
      <c r="C357" s="13">
        <v>0</v>
      </c>
      <c r="D357" s="13">
        <v>0</v>
      </c>
      <c r="E357" s="13">
        <v>107.28029064638179</v>
      </c>
      <c r="F357" s="13">
        <v>0</v>
      </c>
      <c r="G357" s="13">
        <v>405266.44047336461</v>
      </c>
      <c r="H357" s="13">
        <v>518335.32238622865</v>
      </c>
      <c r="I357" s="13">
        <v>0</v>
      </c>
      <c r="J357" s="13">
        <v>0</v>
      </c>
      <c r="K357" s="13">
        <v>518335.32238622865</v>
      </c>
      <c r="L357" s="13">
        <v>123818.63621683235</v>
      </c>
      <c r="M357" s="13">
        <v>354.78119259837689</v>
      </c>
      <c r="N357" s="13">
        <v>0</v>
      </c>
      <c r="O357" s="13">
        <v>124173.41740943072</v>
      </c>
      <c r="P357" s="22">
        <f t="shared" si="70"/>
        <v>405266.44047336461</v>
      </c>
      <c r="Q357" s="22">
        <f t="shared" si="71"/>
        <v>394161.90497679793</v>
      </c>
      <c r="R357" s="22">
        <f t="shared" si="67"/>
        <v>11104.535496566677</v>
      </c>
      <c r="S357" s="22">
        <f t="shared" si="69"/>
        <v>3331.3606489700032</v>
      </c>
      <c r="Y357" s="14">
        <v>45715</v>
      </c>
      <c r="Z357" s="13">
        <f t="shared" si="62"/>
        <v>2025</v>
      </c>
      <c r="AA357" s="22">
        <f t="shared" si="63"/>
        <v>0</v>
      </c>
      <c r="AB357" s="22">
        <f t="shared" si="64"/>
        <v>354.78119259837689</v>
      </c>
      <c r="AC357" s="22">
        <f t="shared" si="65"/>
        <v>107.28029064638179</v>
      </c>
      <c r="AD357" s="22">
        <f t="shared" si="66"/>
        <v>462.06148324475868</v>
      </c>
      <c r="AE357" s="22">
        <f t="shared" si="68"/>
        <v>138.61844497342759</v>
      </c>
    </row>
    <row r="358" spans="1:31" x14ac:dyDescent="0.2">
      <c r="A358" s="14">
        <v>45716</v>
      </c>
      <c r="B358" s="13">
        <v>405266.44047336461</v>
      </c>
      <c r="C358" s="13">
        <v>0</v>
      </c>
      <c r="D358" s="13">
        <v>0</v>
      </c>
      <c r="E358" s="13">
        <v>107.3086969170335</v>
      </c>
      <c r="F358" s="13">
        <v>0</v>
      </c>
      <c r="G358" s="13">
        <v>405373.74917028163</v>
      </c>
      <c r="H358" s="13">
        <v>518335.32238622865</v>
      </c>
      <c r="I358" s="13">
        <v>0</v>
      </c>
      <c r="J358" s="13">
        <v>0</v>
      </c>
      <c r="K358" s="13">
        <v>518335.32238622865</v>
      </c>
      <c r="L358" s="13">
        <v>124173.41740943072</v>
      </c>
      <c r="M358" s="13">
        <v>354.78119259837689</v>
      </c>
      <c r="N358" s="13">
        <v>0</v>
      </c>
      <c r="O358" s="13">
        <v>124528.19860202909</v>
      </c>
      <c r="P358" s="22">
        <f t="shared" si="70"/>
        <v>405373.74917028163</v>
      </c>
      <c r="Q358" s="22">
        <f t="shared" si="71"/>
        <v>393807.12378419959</v>
      </c>
      <c r="R358" s="22">
        <f t="shared" si="67"/>
        <v>11566.625386082043</v>
      </c>
      <c r="S358" s="22">
        <f t="shared" si="69"/>
        <v>3469.9876158246129</v>
      </c>
      <c r="Y358" s="14">
        <v>45716</v>
      </c>
      <c r="Z358" s="13">
        <f t="shared" si="62"/>
        <v>2025</v>
      </c>
      <c r="AA358" s="22">
        <f t="shared" si="63"/>
        <v>0</v>
      </c>
      <c r="AB358" s="22">
        <f t="shared" si="64"/>
        <v>354.78119259837689</v>
      </c>
      <c r="AC358" s="22">
        <f t="shared" si="65"/>
        <v>107.3086969170335</v>
      </c>
      <c r="AD358" s="22">
        <f t="shared" si="66"/>
        <v>462.08988951541039</v>
      </c>
      <c r="AE358" s="22">
        <f t="shared" si="68"/>
        <v>138.62696685462311</v>
      </c>
    </row>
    <row r="359" spans="1:31" x14ac:dyDescent="0.2">
      <c r="A359" s="14">
        <v>45717</v>
      </c>
      <c r="B359" s="13">
        <v>405373.74917028163</v>
      </c>
      <c r="C359" s="13">
        <v>0</v>
      </c>
      <c r="D359" s="13">
        <v>0</v>
      </c>
      <c r="E359" s="13">
        <v>107.33711070925517</v>
      </c>
      <c r="F359" s="13">
        <v>0</v>
      </c>
      <c r="G359" s="13">
        <v>405481.08628099092</v>
      </c>
      <c r="H359" s="13">
        <v>518335.32238622865</v>
      </c>
      <c r="I359" s="13">
        <v>0</v>
      </c>
      <c r="J359" s="13">
        <v>0</v>
      </c>
      <c r="K359" s="13">
        <v>518335.32238622865</v>
      </c>
      <c r="L359" s="13">
        <v>124528.19860202909</v>
      </c>
      <c r="M359" s="13">
        <v>354.78119259837689</v>
      </c>
      <c r="N359" s="13">
        <v>0</v>
      </c>
      <c r="O359" s="13">
        <v>124882.97979462746</v>
      </c>
      <c r="P359" s="22">
        <f t="shared" si="70"/>
        <v>405481.08628099092</v>
      </c>
      <c r="Q359" s="22">
        <f t="shared" si="71"/>
        <v>393452.34259160119</v>
      </c>
      <c r="R359" s="22">
        <f t="shared" si="67"/>
        <v>12028.743689389725</v>
      </c>
      <c r="S359" s="22">
        <f t="shared" si="69"/>
        <v>3608.6231068169172</v>
      </c>
      <c r="Y359" s="14">
        <v>45717</v>
      </c>
      <c r="Z359" s="13">
        <f t="shared" si="62"/>
        <v>2025</v>
      </c>
      <c r="AA359" s="22">
        <f t="shared" si="63"/>
        <v>0</v>
      </c>
      <c r="AB359" s="22">
        <f t="shared" si="64"/>
        <v>354.78119259837689</v>
      </c>
      <c r="AC359" s="22">
        <f t="shared" si="65"/>
        <v>107.33711070925517</v>
      </c>
      <c r="AD359" s="22">
        <f t="shared" si="66"/>
        <v>462.11830330763206</v>
      </c>
      <c r="AE359" s="22">
        <f t="shared" si="68"/>
        <v>138.63549099228962</v>
      </c>
    </row>
    <row r="360" spans="1:31" x14ac:dyDescent="0.2">
      <c r="A360" s="14">
        <v>45718</v>
      </c>
      <c r="B360" s="13">
        <v>405481.08628099092</v>
      </c>
      <c r="C360" s="13">
        <v>0</v>
      </c>
      <c r="D360" s="13">
        <v>0</v>
      </c>
      <c r="E360" s="13">
        <v>107.36553202503843</v>
      </c>
      <c r="F360" s="13">
        <v>0</v>
      </c>
      <c r="G360" s="13">
        <v>405588.45181301597</v>
      </c>
      <c r="H360" s="13">
        <v>518335.32238622865</v>
      </c>
      <c r="I360" s="13">
        <v>0</v>
      </c>
      <c r="J360" s="13">
        <v>0</v>
      </c>
      <c r="K360" s="13">
        <v>518335.32238622865</v>
      </c>
      <c r="L360" s="13">
        <v>124882.97979462746</v>
      </c>
      <c r="M360" s="13">
        <v>354.78119259837689</v>
      </c>
      <c r="N360" s="13">
        <v>0</v>
      </c>
      <c r="O360" s="13">
        <v>125237.76098722583</v>
      </c>
      <c r="P360" s="22">
        <f t="shared" si="70"/>
        <v>405588.45181301597</v>
      </c>
      <c r="Q360" s="22">
        <f t="shared" si="71"/>
        <v>393097.56139900279</v>
      </c>
      <c r="R360" s="22">
        <f t="shared" si="67"/>
        <v>12490.890414013178</v>
      </c>
      <c r="S360" s="22">
        <f t="shared" si="69"/>
        <v>3747.2671242039532</v>
      </c>
      <c r="Y360" s="14">
        <v>45718</v>
      </c>
      <c r="Z360" s="13">
        <f t="shared" si="62"/>
        <v>2025</v>
      </c>
      <c r="AA360" s="22">
        <f t="shared" si="63"/>
        <v>0</v>
      </c>
      <c r="AB360" s="22">
        <f t="shared" si="64"/>
        <v>354.78119259837689</v>
      </c>
      <c r="AC360" s="22">
        <f t="shared" si="65"/>
        <v>107.36553202503843</v>
      </c>
      <c r="AD360" s="22">
        <f t="shared" si="66"/>
        <v>462.14672462341531</v>
      </c>
      <c r="AE360" s="22">
        <f t="shared" si="68"/>
        <v>138.64401738702458</v>
      </c>
    </row>
    <row r="361" spans="1:31" x14ac:dyDescent="0.2">
      <c r="A361" s="14">
        <v>45719</v>
      </c>
      <c r="B361" s="13">
        <v>405588.45181301597</v>
      </c>
      <c r="C361" s="13">
        <v>0</v>
      </c>
      <c r="D361" s="13">
        <v>0</v>
      </c>
      <c r="E361" s="13">
        <v>107.39396086637541</v>
      </c>
      <c r="F361" s="13">
        <v>0</v>
      </c>
      <c r="G361" s="13">
        <v>405695.84577388235</v>
      </c>
      <c r="H361" s="13">
        <v>518335.32238622865</v>
      </c>
      <c r="I361" s="13">
        <v>0</v>
      </c>
      <c r="J361" s="13">
        <v>0</v>
      </c>
      <c r="K361" s="13">
        <v>518335.32238622865</v>
      </c>
      <c r="L361" s="13">
        <v>125237.76098722583</v>
      </c>
      <c r="M361" s="13">
        <v>354.78119259837689</v>
      </c>
      <c r="N361" s="13">
        <v>0</v>
      </c>
      <c r="O361" s="13">
        <v>125592.5421798242</v>
      </c>
      <c r="P361" s="22">
        <f t="shared" si="70"/>
        <v>405695.84577388235</v>
      </c>
      <c r="Q361" s="22">
        <f t="shared" si="71"/>
        <v>392742.78020640445</v>
      </c>
      <c r="R361" s="22">
        <f t="shared" si="67"/>
        <v>12953.065567477897</v>
      </c>
      <c r="S361" s="22">
        <f t="shared" si="69"/>
        <v>3885.9196702433692</v>
      </c>
      <c r="Y361" s="14">
        <v>45719</v>
      </c>
      <c r="Z361" s="13">
        <f t="shared" si="62"/>
        <v>2025</v>
      </c>
      <c r="AA361" s="22">
        <f t="shared" si="63"/>
        <v>0</v>
      </c>
      <c r="AB361" s="22">
        <f t="shared" si="64"/>
        <v>354.78119259837689</v>
      </c>
      <c r="AC361" s="22">
        <f t="shared" si="65"/>
        <v>107.39396086637541</v>
      </c>
      <c r="AD361" s="22">
        <f t="shared" si="66"/>
        <v>462.17515346475227</v>
      </c>
      <c r="AE361" s="22">
        <f t="shared" si="68"/>
        <v>138.65254603942569</v>
      </c>
    </row>
    <row r="362" spans="1:31" x14ac:dyDescent="0.2">
      <c r="A362" s="14">
        <v>45720</v>
      </c>
      <c r="B362" s="13">
        <v>405695.84577388235</v>
      </c>
      <c r="C362" s="13">
        <v>0</v>
      </c>
      <c r="D362" s="13">
        <v>0</v>
      </c>
      <c r="E362" s="13">
        <v>107.42239723525871</v>
      </c>
      <c r="F362" s="13">
        <v>0</v>
      </c>
      <c r="G362" s="13">
        <v>405803.26817111758</v>
      </c>
      <c r="H362" s="13">
        <v>518335.32238622865</v>
      </c>
      <c r="I362" s="13">
        <v>0</v>
      </c>
      <c r="J362" s="13">
        <v>0</v>
      </c>
      <c r="K362" s="13">
        <v>518335.32238622865</v>
      </c>
      <c r="L362" s="13">
        <v>125592.5421798242</v>
      </c>
      <c r="M362" s="13">
        <v>354.78119259837689</v>
      </c>
      <c r="N362" s="13">
        <v>0</v>
      </c>
      <c r="O362" s="13">
        <v>125947.32337242257</v>
      </c>
      <c r="P362" s="22">
        <f t="shared" si="70"/>
        <v>405803.26817111758</v>
      </c>
      <c r="Q362" s="22">
        <f t="shared" si="71"/>
        <v>392387.99901380611</v>
      </c>
      <c r="R362" s="22">
        <f t="shared" si="67"/>
        <v>13415.269157311472</v>
      </c>
      <c r="S362" s="22">
        <f t="shared" si="69"/>
        <v>4024.5807471934413</v>
      </c>
      <c r="Y362" s="14">
        <v>45720</v>
      </c>
      <c r="Z362" s="13">
        <f t="shared" si="62"/>
        <v>2025</v>
      </c>
      <c r="AA362" s="22">
        <f t="shared" si="63"/>
        <v>0</v>
      </c>
      <c r="AB362" s="22">
        <f t="shared" si="64"/>
        <v>354.78119259837689</v>
      </c>
      <c r="AC362" s="22">
        <f t="shared" si="65"/>
        <v>107.42239723525871</v>
      </c>
      <c r="AD362" s="22">
        <f t="shared" si="66"/>
        <v>462.20358983363559</v>
      </c>
      <c r="AE362" s="22">
        <f t="shared" si="68"/>
        <v>138.66107695009066</v>
      </c>
    </row>
    <row r="363" spans="1:31" x14ac:dyDescent="0.2">
      <c r="A363" s="14">
        <v>45721</v>
      </c>
      <c r="B363" s="13">
        <v>405803.26817111758</v>
      </c>
      <c r="C363" s="13">
        <v>0</v>
      </c>
      <c r="D363" s="13">
        <v>0</v>
      </c>
      <c r="E363" s="13">
        <v>107.45084113368158</v>
      </c>
      <c r="F363" s="13">
        <v>0</v>
      </c>
      <c r="G363" s="13">
        <v>405910.71901225124</v>
      </c>
      <c r="H363" s="13">
        <v>518335.32238622865</v>
      </c>
      <c r="I363" s="13">
        <v>0</v>
      </c>
      <c r="J363" s="13">
        <v>0</v>
      </c>
      <c r="K363" s="13">
        <v>518335.32238622865</v>
      </c>
      <c r="L363" s="13">
        <v>125947.32337242257</v>
      </c>
      <c r="M363" s="13">
        <v>354.78119259837689</v>
      </c>
      <c r="N363" s="13">
        <v>0</v>
      </c>
      <c r="O363" s="13">
        <v>126302.10456502094</v>
      </c>
      <c r="P363" s="22">
        <f t="shared" si="70"/>
        <v>405910.71901225124</v>
      </c>
      <c r="Q363" s="22">
        <f t="shared" si="71"/>
        <v>392033.21782120771</v>
      </c>
      <c r="R363" s="22">
        <f t="shared" si="67"/>
        <v>13877.501191043528</v>
      </c>
      <c r="S363" s="22">
        <f t="shared" si="69"/>
        <v>4163.250357313058</v>
      </c>
      <c r="Y363" s="14">
        <v>45721</v>
      </c>
      <c r="Z363" s="13">
        <f t="shared" si="62"/>
        <v>2025</v>
      </c>
      <c r="AA363" s="22">
        <f t="shared" si="63"/>
        <v>0</v>
      </c>
      <c r="AB363" s="22">
        <f t="shared" si="64"/>
        <v>354.78119259837689</v>
      </c>
      <c r="AC363" s="22">
        <f t="shared" si="65"/>
        <v>107.45084113368158</v>
      </c>
      <c r="AD363" s="22">
        <f t="shared" si="66"/>
        <v>462.23203373205848</v>
      </c>
      <c r="AE363" s="22">
        <f t="shared" si="68"/>
        <v>138.66961011961754</v>
      </c>
    </row>
    <row r="364" spans="1:31" x14ac:dyDescent="0.2">
      <c r="A364" s="14">
        <v>45722</v>
      </c>
      <c r="B364" s="13">
        <v>405910.71901225124</v>
      </c>
      <c r="C364" s="13">
        <v>0</v>
      </c>
      <c r="D364" s="13">
        <v>0</v>
      </c>
      <c r="E364" s="13">
        <v>107.47929256363769</v>
      </c>
      <c r="F364" s="13">
        <v>0</v>
      </c>
      <c r="G364" s="13">
        <v>406018.19830481487</v>
      </c>
      <c r="H364" s="13">
        <v>518335.32238622865</v>
      </c>
      <c r="I364" s="13">
        <v>0</v>
      </c>
      <c r="J364" s="13">
        <v>0</v>
      </c>
      <c r="K364" s="13">
        <v>518335.32238622865</v>
      </c>
      <c r="L364" s="13">
        <v>126302.10456502094</v>
      </c>
      <c r="M364" s="13">
        <v>354.78119259837689</v>
      </c>
      <c r="N364" s="13">
        <v>0</v>
      </c>
      <c r="O364" s="13">
        <v>126656.88575761931</v>
      </c>
      <c r="P364" s="22">
        <f t="shared" si="70"/>
        <v>406018.19830481487</v>
      </c>
      <c r="Q364" s="22">
        <f t="shared" si="71"/>
        <v>391678.43662860931</v>
      </c>
      <c r="R364" s="22">
        <f t="shared" si="67"/>
        <v>14339.761676205555</v>
      </c>
      <c r="S364" s="22">
        <f t="shared" si="69"/>
        <v>4301.9285028616659</v>
      </c>
      <c r="Y364" s="14">
        <v>45722</v>
      </c>
      <c r="Z364" s="13">
        <f t="shared" si="62"/>
        <v>2025</v>
      </c>
      <c r="AA364" s="22">
        <f t="shared" si="63"/>
        <v>0</v>
      </c>
      <c r="AB364" s="22">
        <f t="shared" si="64"/>
        <v>354.78119259837689</v>
      </c>
      <c r="AC364" s="22">
        <f t="shared" si="65"/>
        <v>107.47929256363769</v>
      </c>
      <c r="AD364" s="22">
        <f t="shared" si="66"/>
        <v>462.26048516201456</v>
      </c>
      <c r="AE364" s="22">
        <f t="shared" si="68"/>
        <v>138.67814554860436</v>
      </c>
    </row>
    <row r="365" spans="1:31" x14ac:dyDescent="0.2">
      <c r="A365" s="14">
        <v>45723</v>
      </c>
      <c r="B365" s="13">
        <v>406018.19830481487</v>
      </c>
      <c r="C365" s="13">
        <v>0</v>
      </c>
      <c r="D365" s="13">
        <v>0</v>
      </c>
      <c r="E365" s="13">
        <v>107.50775152712131</v>
      </c>
      <c r="F365" s="13">
        <v>0</v>
      </c>
      <c r="G365" s="13">
        <v>406125.70605634199</v>
      </c>
      <c r="H365" s="13">
        <v>518335.32238622865</v>
      </c>
      <c r="I365" s="13">
        <v>0</v>
      </c>
      <c r="J365" s="13">
        <v>0</v>
      </c>
      <c r="K365" s="13">
        <v>518335.32238622865</v>
      </c>
      <c r="L365" s="13">
        <v>126656.88575761931</v>
      </c>
      <c r="M365" s="13">
        <v>354.78119259837689</v>
      </c>
      <c r="N365" s="13">
        <v>0</v>
      </c>
      <c r="O365" s="13">
        <v>127011.66695021768</v>
      </c>
      <c r="P365" s="22">
        <f t="shared" si="70"/>
        <v>406125.70605634199</v>
      </c>
      <c r="Q365" s="22">
        <f t="shared" si="71"/>
        <v>391323.65543601097</v>
      </c>
      <c r="R365" s="22">
        <f t="shared" si="67"/>
        <v>14802.050620331021</v>
      </c>
      <c r="S365" s="22">
        <f t="shared" si="69"/>
        <v>4440.6151860993059</v>
      </c>
      <c r="Y365" s="14">
        <v>45723</v>
      </c>
      <c r="Z365" s="13">
        <f t="shared" si="62"/>
        <v>2025</v>
      </c>
      <c r="AA365" s="22">
        <f t="shared" si="63"/>
        <v>0</v>
      </c>
      <c r="AB365" s="22">
        <f t="shared" si="64"/>
        <v>354.78119259837689</v>
      </c>
      <c r="AC365" s="22">
        <f t="shared" si="65"/>
        <v>107.50775152712131</v>
      </c>
      <c r="AD365" s="22">
        <f t="shared" si="66"/>
        <v>462.28894412549823</v>
      </c>
      <c r="AE365" s="22">
        <f t="shared" si="68"/>
        <v>138.68668323764948</v>
      </c>
    </row>
    <row r="366" spans="1:31" x14ac:dyDescent="0.2">
      <c r="A366" s="14">
        <v>45724</v>
      </c>
      <c r="B366" s="13">
        <v>406125.70605634199</v>
      </c>
      <c r="C366" s="13">
        <v>0</v>
      </c>
      <c r="D366" s="13">
        <v>0</v>
      </c>
      <c r="E366" s="13">
        <v>107.5362180261272</v>
      </c>
      <c r="F366" s="13">
        <v>0</v>
      </c>
      <c r="G366" s="13">
        <v>406233.24227436812</v>
      </c>
      <c r="H366" s="13">
        <v>518335.32238622865</v>
      </c>
      <c r="I366" s="13">
        <v>0</v>
      </c>
      <c r="J366" s="13">
        <v>0</v>
      </c>
      <c r="K366" s="13">
        <v>518335.32238622865</v>
      </c>
      <c r="L366" s="13">
        <v>127011.66695021768</v>
      </c>
      <c r="M366" s="13">
        <v>354.78119259837689</v>
      </c>
      <c r="N366" s="13">
        <v>0</v>
      </c>
      <c r="O366" s="13">
        <v>127366.44814281605</v>
      </c>
      <c r="P366" s="22">
        <f t="shared" si="70"/>
        <v>406233.24227436812</v>
      </c>
      <c r="Q366" s="22">
        <f t="shared" si="71"/>
        <v>390968.87424341263</v>
      </c>
      <c r="R366" s="22">
        <f t="shared" si="67"/>
        <v>15264.368030955491</v>
      </c>
      <c r="S366" s="22">
        <f t="shared" si="69"/>
        <v>4579.310409286647</v>
      </c>
      <c r="Y366" s="14">
        <v>45724</v>
      </c>
      <c r="Z366" s="13">
        <f t="shared" si="62"/>
        <v>2025</v>
      </c>
      <c r="AA366" s="22">
        <f t="shared" si="63"/>
        <v>0</v>
      </c>
      <c r="AB366" s="22">
        <f t="shared" si="64"/>
        <v>354.78119259837689</v>
      </c>
      <c r="AC366" s="22">
        <f t="shared" si="65"/>
        <v>107.5362180261272</v>
      </c>
      <c r="AD366" s="22">
        <f t="shared" si="66"/>
        <v>462.31741062450408</v>
      </c>
      <c r="AE366" s="22">
        <f t="shared" si="68"/>
        <v>138.69522318735122</v>
      </c>
    </row>
    <row r="367" spans="1:31" x14ac:dyDescent="0.2">
      <c r="A367" s="14">
        <v>45725</v>
      </c>
      <c r="B367" s="13">
        <v>406233.24227436812</v>
      </c>
      <c r="C367" s="13">
        <v>0</v>
      </c>
      <c r="D367" s="13">
        <v>0</v>
      </c>
      <c r="E367" s="13">
        <v>107.56469206265066</v>
      </c>
      <c r="F367" s="13">
        <v>0</v>
      </c>
      <c r="G367" s="13">
        <v>406340.8069664308</v>
      </c>
      <c r="H367" s="13">
        <v>518335.32238622865</v>
      </c>
      <c r="I367" s="13">
        <v>0</v>
      </c>
      <c r="J367" s="13">
        <v>0</v>
      </c>
      <c r="K367" s="13">
        <v>518335.32238622865</v>
      </c>
      <c r="L367" s="13">
        <v>127366.44814281605</v>
      </c>
      <c r="M367" s="13">
        <v>354.78119259837689</v>
      </c>
      <c r="N367" s="13">
        <v>0</v>
      </c>
      <c r="O367" s="13">
        <v>127721.22933541442</v>
      </c>
      <c r="P367" s="22">
        <f t="shared" si="70"/>
        <v>406340.8069664308</v>
      </c>
      <c r="Q367" s="22">
        <f t="shared" si="71"/>
        <v>390614.09305081423</v>
      </c>
      <c r="R367" s="22">
        <f t="shared" si="67"/>
        <v>15726.713915616565</v>
      </c>
      <c r="S367" s="22">
        <f t="shared" si="69"/>
        <v>4718.0141746849695</v>
      </c>
      <c r="Y367" s="14">
        <v>45725</v>
      </c>
      <c r="Z367" s="13">
        <f t="shared" si="62"/>
        <v>2025</v>
      </c>
      <c r="AA367" s="22">
        <f t="shared" si="63"/>
        <v>0</v>
      </c>
      <c r="AB367" s="22">
        <f t="shared" si="64"/>
        <v>354.78119259837689</v>
      </c>
      <c r="AC367" s="22">
        <f t="shared" si="65"/>
        <v>107.56469206265066</v>
      </c>
      <c r="AD367" s="22">
        <f t="shared" si="66"/>
        <v>462.34588466102753</v>
      </c>
      <c r="AE367" s="22">
        <f t="shared" si="68"/>
        <v>138.70376539830826</v>
      </c>
    </row>
    <row r="368" spans="1:31" x14ac:dyDescent="0.2">
      <c r="A368" s="14">
        <v>45726</v>
      </c>
      <c r="B368" s="13">
        <v>406340.8069664308</v>
      </c>
      <c r="C368" s="13">
        <v>0</v>
      </c>
      <c r="D368" s="13">
        <v>0</v>
      </c>
      <c r="E368" s="13">
        <v>107.59317363868752</v>
      </c>
      <c r="F368" s="13">
        <v>0</v>
      </c>
      <c r="G368" s="13">
        <v>406448.40014006948</v>
      </c>
      <c r="H368" s="13">
        <v>518335.32238622865</v>
      </c>
      <c r="I368" s="13">
        <v>0</v>
      </c>
      <c r="J368" s="13">
        <v>0</v>
      </c>
      <c r="K368" s="13">
        <v>518335.32238622865</v>
      </c>
      <c r="L368" s="13">
        <v>127721.22933541442</v>
      </c>
      <c r="M368" s="13">
        <v>354.78119259837689</v>
      </c>
      <c r="N368" s="13">
        <v>0</v>
      </c>
      <c r="O368" s="13">
        <v>128076.01052801279</v>
      </c>
      <c r="P368" s="22">
        <f t="shared" si="70"/>
        <v>406448.40014006948</v>
      </c>
      <c r="Q368" s="22">
        <f t="shared" si="71"/>
        <v>390259.31185821583</v>
      </c>
      <c r="R368" s="22">
        <f t="shared" si="67"/>
        <v>16189.088281853648</v>
      </c>
      <c r="S368" s="22">
        <f t="shared" si="69"/>
        <v>4856.726484556094</v>
      </c>
      <c r="Y368" s="14">
        <v>45726</v>
      </c>
      <c r="Z368" s="13">
        <f t="shared" si="62"/>
        <v>2025</v>
      </c>
      <c r="AA368" s="22">
        <f t="shared" si="63"/>
        <v>0</v>
      </c>
      <c r="AB368" s="22">
        <f t="shared" si="64"/>
        <v>354.78119259837689</v>
      </c>
      <c r="AC368" s="22">
        <f t="shared" si="65"/>
        <v>107.59317363868752</v>
      </c>
      <c r="AD368" s="22">
        <f t="shared" si="66"/>
        <v>462.37436623706441</v>
      </c>
      <c r="AE368" s="22">
        <f t="shared" si="68"/>
        <v>138.71230987111932</v>
      </c>
    </row>
    <row r="369" spans="1:31" x14ac:dyDescent="0.2">
      <c r="A369" s="14">
        <v>45727</v>
      </c>
      <c r="B369" s="13">
        <v>406448.40014006948</v>
      </c>
      <c r="C369" s="13">
        <v>0</v>
      </c>
      <c r="D369" s="13">
        <v>0</v>
      </c>
      <c r="E369" s="13">
        <v>107.6216627562341</v>
      </c>
      <c r="F369" s="13">
        <v>0</v>
      </c>
      <c r="G369" s="13">
        <v>406556.02180282574</v>
      </c>
      <c r="H369" s="13">
        <v>518335.32238622865</v>
      </c>
      <c r="I369" s="13">
        <v>0</v>
      </c>
      <c r="J369" s="13">
        <v>0</v>
      </c>
      <c r="K369" s="13">
        <v>518335.32238622865</v>
      </c>
      <c r="L369" s="13">
        <v>128076.01052801279</v>
      </c>
      <c r="M369" s="13">
        <v>354.78119259837689</v>
      </c>
      <c r="N369" s="13">
        <v>0</v>
      </c>
      <c r="O369" s="13">
        <v>128430.79172061116</v>
      </c>
      <c r="P369" s="22">
        <f t="shared" si="70"/>
        <v>406556.02180282574</v>
      </c>
      <c r="Q369" s="22">
        <f t="shared" si="71"/>
        <v>389904.53066561749</v>
      </c>
      <c r="R369" s="22">
        <f t="shared" si="67"/>
        <v>16651.491137208242</v>
      </c>
      <c r="S369" s="22">
        <f t="shared" si="69"/>
        <v>4995.4473411624722</v>
      </c>
      <c r="Y369" s="14">
        <v>45727</v>
      </c>
      <c r="Z369" s="13">
        <f t="shared" si="62"/>
        <v>2025</v>
      </c>
      <c r="AA369" s="22">
        <f t="shared" si="63"/>
        <v>0</v>
      </c>
      <c r="AB369" s="22">
        <f t="shared" si="64"/>
        <v>354.78119259837689</v>
      </c>
      <c r="AC369" s="22">
        <f t="shared" si="65"/>
        <v>107.6216627562341</v>
      </c>
      <c r="AD369" s="22">
        <f t="shared" si="66"/>
        <v>462.40285535461101</v>
      </c>
      <c r="AE369" s="22">
        <f t="shared" si="68"/>
        <v>138.72085660638331</v>
      </c>
    </row>
    <row r="370" spans="1:31" x14ac:dyDescent="0.2">
      <c r="A370" s="14">
        <v>45728</v>
      </c>
      <c r="B370" s="13">
        <v>406556.02180282574</v>
      </c>
      <c r="C370" s="13">
        <v>0</v>
      </c>
      <c r="D370" s="13">
        <v>0</v>
      </c>
      <c r="E370" s="13">
        <v>107.65015941728734</v>
      </c>
      <c r="F370" s="13">
        <v>0</v>
      </c>
      <c r="G370" s="13">
        <v>406663.67196224304</v>
      </c>
      <c r="H370" s="13">
        <v>518335.32238622865</v>
      </c>
      <c r="I370" s="13">
        <v>0</v>
      </c>
      <c r="J370" s="13">
        <v>0</v>
      </c>
      <c r="K370" s="13">
        <v>518335.32238622865</v>
      </c>
      <c r="L370" s="13">
        <v>128430.79172061116</v>
      </c>
      <c r="M370" s="13">
        <v>354.78119259837689</v>
      </c>
      <c r="N370" s="13">
        <v>0</v>
      </c>
      <c r="O370" s="13">
        <v>128785.57291320953</v>
      </c>
      <c r="P370" s="22">
        <f t="shared" si="70"/>
        <v>406663.67196224304</v>
      </c>
      <c r="Q370" s="22">
        <f t="shared" si="71"/>
        <v>389549.74947301915</v>
      </c>
      <c r="R370" s="22">
        <f t="shared" si="67"/>
        <v>17113.922489223885</v>
      </c>
      <c r="S370" s="22">
        <f t="shared" si="69"/>
        <v>5134.1767467671652</v>
      </c>
      <c r="Y370" s="14">
        <v>45728</v>
      </c>
      <c r="Z370" s="13">
        <f t="shared" si="62"/>
        <v>2025</v>
      </c>
      <c r="AA370" s="22">
        <f t="shared" si="63"/>
        <v>0</v>
      </c>
      <c r="AB370" s="22">
        <f t="shared" si="64"/>
        <v>354.78119259837689</v>
      </c>
      <c r="AC370" s="22">
        <f t="shared" si="65"/>
        <v>107.65015941728734</v>
      </c>
      <c r="AD370" s="22">
        <f t="shared" si="66"/>
        <v>462.43135201566423</v>
      </c>
      <c r="AE370" s="22">
        <f t="shared" si="68"/>
        <v>138.72940560469925</v>
      </c>
    </row>
    <row r="371" spans="1:31" x14ac:dyDescent="0.2">
      <c r="A371" s="14">
        <v>45729</v>
      </c>
      <c r="B371" s="13">
        <v>406663.67196224304</v>
      </c>
      <c r="C371" s="13">
        <v>0</v>
      </c>
      <c r="D371" s="13">
        <v>0</v>
      </c>
      <c r="E371" s="13">
        <v>107.6786636238446</v>
      </c>
      <c r="F371" s="13">
        <v>0</v>
      </c>
      <c r="G371" s="13">
        <v>406771.35062586691</v>
      </c>
      <c r="H371" s="13">
        <v>518335.32238622865</v>
      </c>
      <c r="I371" s="13">
        <v>0</v>
      </c>
      <c r="J371" s="13">
        <v>0</v>
      </c>
      <c r="K371" s="13">
        <v>518335.32238622865</v>
      </c>
      <c r="L371" s="13">
        <v>128785.57291320953</v>
      </c>
      <c r="M371" s="13">
        <v>354.78119259837689</v>
      </c>
      <c r="N371" s="13">
        <v>0</v>
      </c>
      <c r="O371" s="13">
        <v>129140.3541058079</v>
      </c>
      <c r="P371" s="22">
        <f t="shared" si="70"/>
        <v>406771.35062586691</v>
      </c>
      <c r="Q371" s="22">
        <f t="shared" si="71"/>
        <v>389194.96828042076</v>
      </c>
      <c r="R371" s="22">
        <f t="shared" si="67"/>
        <v>17576.382345446153</v>
      </c>
      <c r="S371" s="22">
        <f t="shared" si="69"/>
        <v>5272.9147036338454</v>
      </c>
      <c r="Y371" s="14">
        <v>45729</v>
      </c>
      <c r="Z371" s="13">
        <f t="shared" si="62"/>
        <v>2025</v>
      </c>
      <c r="AA371" s="22">
        <f t="shared" si="63"/>
        <v>0</v>
      </c>
      <c r="AB371" s="22">
        <f t="shared" si="64"/>
        <v>354.78119259837689</v>
      </c>
      <c r="AC371" s="22">
        <f t="shared" si="65"/>
        <v>107.6786636238446</v>
      </c>
      <c r="AD371" s="22">
        <f t="shared" si="66"/>
        <v>462.4598562222215</v>
      </c>
      <c r="AE371" s="22">
        <f t="shared" si="68"/>
        <v>138.73795686666645</v>
      </c>
    </row>
    <row r="372" spans="1:31" x14ac:dyDescent="0.2">
      <c r="A372" s="14">
        <v>45730</v>
      </c>
      <c r="B372" s="13">
        <v>406771.35062586691</v>
      </c>
      <c r="C372" s="13">
        <v>0</v>
      </c>
      <c r="D372" s="13">
        <v>0</v>
      </c>
      <c r="E372" s="13">
        <v>107.70717537790385</v>
      </c>
      <c r="F372" s="13">
        <v>0</v>
      </c>
      <c r="G372" s="13">
        <v>406879.05780124484</v>
      </c>
      <c r="H372" s="13">
        <v>518335.32238622865</v>
      </c>
      <c r="I372" s="13">
        <v>0</v>
      </c>
      <c r="J372" s="13">
        <v>0</v>
      </c>
      <c r="K372" s="13">
        <v>518335.32238622865</v>
      </c>
      <c r="L372" s="13">
        <v>129140.3541058079</v>
      </c>
      <c r="M372" s="13">
        <v>354.78119259837689</v>
      </c>
      <c r="N372" s="13">
        <v>0</v>
      </c>
      <c r="O372" s="13">
        <v>129495.13529840627</v>
      </c>
      <c r="P372" s="22">
        <f t="shared" si="70"/>
        <v>406879.05780124484</v>
      </c>
      <c r="Q372" s="22">
        <f t="shared" si="71"/>
        <v>388840.18708782236</v>
      </c>
      <c r="R372" s="22">
        <f t="shared" si="67"/>
        <v>18038.870713422482</v>
      </c>
      <c r="S372" s="22">
        <f t="shared" si="69"/>
        <v>5411.6612140267443</v>
      </c>
      <c r="Y372" s="14">
        <v>45730</v>
      </c>
      <c r="Z372" s="13">
        <f t="shared" si="62"/>
        <v>2025</v>
      </c>
      <c r="AA372" s="22">
        <f t="shared" si="63"/>
        <v>0</v>
      </c>
      <c r="AB372" s="22">
        <f t="shared" si="64"/>
        <v>354.78119259837689</v>
      </c>
      <c r="AC372" s="22">
        <f t="shared" si="65"/>
        <v>107.70717537790385</v>
      </c>
      <c r="AD372" s="22">
        <f t="shared" si="66"/>
        <v>462.48836797628076</v>
      </c>
      <c r="AE372" s="22">
        <f t="shared" si="68"/>
        <v>138.74651039288423</v>
      </c>
    </row>
    <row r="373" spans="1:31" x14ac:dyDescent="0.2">
      <c r="A373" s="14">
        <v>45731</v>
      </c>
      <c r="B373" s="13">
        <v>406879.05780124484</v>
      </c>
      <c r="C373" s="13">
        <v>0</v>
      </c>
      <c r="D373" s="13">
        <v>-12000</v>
      </c>
      <c r="E373" s="13">
        <v>104.55826809390719</v>
      </c>
      <c r="F373" s="13">
        <v>0</v>
      </c>
      <c r="G373" s="13">
        <v>394983.61606933875</v>
      </c>
      <c r="H373" s="13">
        <v>518335.32238622865</v>
      </c>
      <c r="I373" s="13">
        <v>0</v>
      </c>
      <c r="J373" s="13">
        <v>0</v>
      </c>
      <c r="K373" s="13">
        <v>518335.32238622865</v>
      </c>
      <c r="L373" s="13">
        <v>129495.13529840627</v>
      </c>
      <c r="M373" s="13">
        <v>354.78119259837689</v>
      </c>
      <c r="N373" s="13">
        <v>0</v>
      </c>
      <c r="O373" s="13">
        <v>129849.91649100464</v>
      </c>
      <c r="P373" s="22">
        <f t="shared" si="70"/>
        <v>394983.61606933875</v>
      </c>
      <c r="Q373" s="22">
        <f t="shared" si="71"/>
        <v>388485.40589522402</v>
      </c>
      <c r="R373" s="22">
        <f t="shared" si="67"/>
        <v>6498.2101741147344</v>
      </c>
      <c r="S373" s="22">
        <f t="shared" si="69"/>
        <v>1949.4630522344203</v>
      </c>
      <c r="Y373" s="14">
        <v>45731</v>
      </c>
      <c r="Z373" s="13">
        <f t="shared" si="62"/>
        <v>2025</v>
      </c>
      <c r="AA373" s="22">
        <f t="shared" si="63"/>
        <v>-12000</v>
      </c>
      <c r="AB373" s="22">
        <f t="shared" si="64"/>
        <v>354.78119259837689</v>
      </c>
      <c r="AC373" s="22">
        <f t="shared" si="65"/>
        <v>104.55826809390719</v>
      </c>
      <c r="AD373" s="22">
        <f t="shared" si="66"/>
        <v>-11540.660539307715</v>
      </c>
      <c r="AE373" s="22">
        <f t="shared" si="68"/>
        <v>-3462.1981617923143</v>
      </c>
    </row>
    <row r="374" spans="1:31" x14ac:dyDescent="0.2">
      <c r="A374" s="14">
        <v>45732</v>
      </c>
      <c r="B374" s="13">
        <v>394983.61606933875</v>
      </c>
      <c r="C374" s="13">
        <v>0</v>
      </c>
      <c r="D374" s="13">
        <v>0</v>
      </c>
      <c r="E374" s="13">
        <v>104.58595361232305</v>
      </c>
      <c r="F374" s="13">
        <v>0</v>
      </c>
      <c r="G374" s="13">
        <v>395088.2020229511</v>
      </c>
      <c r="H374" s="13">
        <v>518335.32238622865</v>
      </c>
      <c r="I374" s="13">
        <v>0</v>
      </c>
      <c r="J374" s="13">
        <v>0</v>
      </c>
      <c r="K374" s="13">
        <v>518335.32238622865</v>
      </c>
      <c r="L374" s="13">
        <v>129849.91649100464</v>
      </c>
      <c r="M374" s="13">
        <v>354.78119259837689</v>
      </c>
      <c r="N374" s="13">
        <v>0</v>
      </c>
      <c r="O374" s="13">
        <v>130204.69768360301</v>
      </c>
      <c r="P374" s="22">
        <f t="shared" si="70"/>
        <v>395088.2020229511</v>
      </c>
      <c r="Q374" s="22">
        <f t="shared" si="71"/>
        <v>388130.62470262568</v>
      </c>
      <c r="R374" s="22">
        <f t="shared" si="67"/>
        <v>6957.5773203254212</v>
      </c>
      <c r="S374" s="22">
        <f t="shared" si="69"/>
        <v>2087.2731960976262</v>
      </c>
      <c r="Y374" s="14">
        <v>45732</v>
      </c>
      <c r="Z374" s="13">
        <f t="shared" si="62"/>
        <v>2025</v>
      </c>
      <c r="AA374" s="22">
        <f t="shared" si="63"/>
        <v>0</v>
      </c>
      <c r="AB374" s="22">
        <f t="shared" si="64"/>
        <v>354.78119259837689</v>
      </c>
      <c r="AC374" s="22">
        <f t="shared" si="65"/>
        <v>104.58595361232305</v>
      </c>
      <c r="AD374" s="22">
        <f t="shared" si="66"/>
        <v>459.36714621069996</v>
      </c>
      <c r="AE374" s="22">
        <f t="shared" si="68"/>
        <v>137.81014386320999</v>
      </c>
    </row>
    <row r="375" spans="1:31" x14ac:dyDescent="0.2">
      <c r="A375" s="14">
        <v>45733</v>
      </c>
      <c r="B375" s="13">
        <v>395088.2020229511</v>
      </c>
      <c r="C375" s="13">
        <v>0</v>
      </c>
      <c r="D375" s="13">
        <v>0</v>
      </c>
      <c r="E375" s="13">
        <v>104.61364646146411</v>
      </c>
      <c r="F375" s="13">
        <v>0</v>
      </c>
      <c r="G375" s="13">
        <v>395192.81566941255</v>
      </c>
      <c r="H375" s="13">
        <v>518335.32238622865</v>
      </c>
      <c r="I375" s="13">
        <v>0</v>
      </c>
      <c r="J375" s="13">
        <v>0</v>
      </c>
      <c r="K375" s="13">
        <v>518335.32238622865</v>
      </c>
      <c r="L375" s="13">
        <v>130204.69768360301</v>
      </c>
      <c r="M375" s="13">
        <v>354.78119259837689</v>
      </c>
      <c r="N375" s="13">
        <v>0</v>
      </c>
      <c r="O375" s="13">
        <v>130559.47887620138</v>
      </c>
      <c r="P375" s="22">
        <f t="shared" si="70"/>
        <v>395192.81566941255</v>
      </c>
      <c r="Q375" s="22">
        <f t="shared" si="71"/>
        <v>387775.84351002728</v>
      </c>
      <c r="R375" s="22">
        <f t="shared" si="67"/>
        <v>7416.9721593852737</v>
      </c>
      <c r="S375" s="22">
        <f t="shared" si="69"/>
        <v>2225.0916478155818</v>
      </c>
      <c r="Y375" s="14">
        <v>45733</v>
      </c>
      <c r="Z375" s="13">
        <f t="shared" si="62"/>
        <v>2025</v>
      </c>
      <c r="AA375" s="22">
        <f t="shared" si="63"/>
        <v>0</v>
      </c>
      <c r="AB375" s="22">
        <f t="shared" si="64"/>
        <v>354.78119259837689</v>
      </c>
      <c r="AC375" s="22">
        <f t="shared" si="65"/>
        <v>104.61364646146411</v>
      </c>
      <c r="AD375" s="22">
        <f t="shared" si="66"/>
        <v>459.39483905984099</v>
      </c>
      <c r="AE375" s="22">
        <f t="shared" si="68"/>
        <v>137.81845171795229</v>
      </c>
    </row>
    <row r="376" spans="1:31" x14ac:dyDescent="0.2">
      <c r="A376" s="14">
        <v>45734</v>
      </c>
      <c r="B376" s="13">
        <v>395192.81566941255</v>
      </c>
      <c r="C376" s="13">
        <v>0</v>
      </c>
      <c r="D376" s="13">
        <v>0</v>
      </c>
      <c r="E376" s="13">
        <v>104.64134664327145</v>
      </c>
      <c r="F376" s="13">
        <v>0</v>
      </c>
      <c r="G376" s="13">
        <v>395297.45701605582</v>
      </c>
      <c r="H376" s="13">
        <v>518335.32238622865</v>
      </c>
      <c r="I376" s="13">
        <v>0</v>
      </c>
      <c r="J376" s="13">
        <v>0</v>
      </c>
      <c r="K376" s="13">
        <v>518335.32238622865</v>
      </c>
      <c r="L376" s="13">
        <v>130559.47887620138</v>
      </c>
      <c r="M376" s="13">
        <v>354.78119259837689</v>
      </c>
      <c r="N376" s="13">
        <v>0</v>
      </c>
      <c r="O376" s="13">
        <v>130914.26006879975</v>
      </c>
      <c r="P376" s="22">
        <f t="shared" si="70"/>
        <v>395297.45701605582</v>
      </c>
      <c r="Q376" s="22">
        <f t="shared" si="71"/>
        <v>387421.06231742888</v>
      </c>
      <c r="R376" s="22">
        <f t="shared" si="67"/>
        <v>7876.3946986269439</v>
      </c>
      <c r="S376" s="22">
        <f t="shared" si="69"/>
        <v>2362.9184095880833</v>
      </c>
      <c r="Y376" s="14">
        <v>45734</v>
      </c>
      <c r="Z376" s="13">
        <f t="shared" si="62"/>
        <v>2025</v>
      </c>
      <c r="AA376" s="22">
        <f t="shared" si="63"/>
        <v>0</v>
      </c>
      <c r="AB376" s="22">
        <f t="shared" si="64"/>
        <v>354.78119259837689</v>
      </c>
      <c r="AC376" s="22">
        <f t="shared" si="65"/>
        <v>104.64134664327145</v>
      </c>
      <c r="AD376" s="22">
        <f t="shared" si="66"/>
        <v>459.42253924164834</v>
      </c>
      <c r="AE376" s="22">
        <f t="shared" si="68"/>
        <v>137.82676177249451</v>
      </c>
    </row>
    <row r="377" spans="1:31" x14ac:dyDescent="0.2">
      <c r="A377" s="14">
        <v>45735</v>
      </c>
      <c r="B377" s="13">
        <v>395297.45701605582</v>
      </c>
      <c r="C377" s="13">
        <v>0</v>
      </c>
      <c r="D377" s="13">
        <v>0</v>
      </c>
      <c r="E377" s="13">
        <v>104.66905415968661</v>
      </c>
      <c r="F377" s="13">
        <v>0</v>
      </c>
      <c r="G377" s="13">
        <v>395402.12607021548</v>
      </c>
      <c r="H377" s="13">
        <v>518335.32238622865</v>
      </c>
      <c r="I377" s="13">
        <v>0</v>
      </c>
      <c r="J377" s="13">
        <v>0</v>
      </c>
      <c r="K377" s="13">
        <v>518335.32238622865</v>
      </c>
      <c r="L377" s="13">
        <v>130914.26006879975</v>
      </c>
      <c r="M377" s="13">
        <v>354.78119259837689</v>
      </c>
      <c r="N377" s="13">
        <v>0</v>
      </c>
      <c r="O377" s="13">
        <v>131269.04126139812</v>
      </c>
      <c r="P377" s="22">
        <f t="shared" si="70"/>
        <v>395402.12607021548</v>
      </c>
      <c r="Q377" s="22">
        <f t="shared" si="71"/>
        <v>387066.28112483054</v>
      </c>
      <c r="R377" s="22">
        <f t="shared" si="67"/>
        <v>8335.8449453849462</v>
      </c>
      <c r="S377" s="22">
        <f t="shared" si="69"/>
        <v>2500.7534836154837</v>
      </c>
      <c r="Y377" s="14">
        <v>45735</v>
      </c>
      <c r="Z377" s="13">
        <f t="shared" si="62"/>
        <v>2025</v>
      </c>
      <c r="AA377" s="22">
        <f t="shared" si="63"/>
        <v>0</v>
      </c>
      <c r="AB377" s="22">
        <f t="shared" si="64"/>
        <v>354.78119259837689</v>
      </c>
      <c r="AC377" s="22">
        <f t="shared" si="65"/>
        <v>104.66905415968661</v>
      </c>
      <c r="AD377" s="22">
        <f t="shared" si="66"/>
        <v>459.45024675806349</v>
      </c>
      <c r="AE377" s="22">
        <f t="shared" si="68"/>
        <v>137.83507402741904</v>
      </c>
    </row>
    <row r="378" spans="1:31" x14ac:dyDescent="0.2">
      <c r="A378" s="14">
        <v>45736</v>
      </c>
      <c r="B378" s="13">
        <v>395402.12607021548</v>
      </c>
      <c r="C378" s="13">
        <v>0</v>
      </c>
      <c r="D378" s="13">
        <v>0</v>
      </c>
      <c r="E378" s="13">
        <v>104.69676901265171</v>
      </c>
      <c r="F378" s="13">
        <v>0</v>
      </c>
      <c r="G378" s="13">
        <v>395506.82283922815</v>
      </c>
      <c r="H378" s="13">
        <v>518335.32238622865</v>
      </c>
      <c r="I378" s="13">
        <v>0</v>
      </c>
      <c r="J378" s="13">
        <v>0</v>
      </c>
      <c r="K378" s="13">
        <v>518335.32238622865</v>
      </c>
      <c r="L378" s="13">
        <v>131269.04126139812</v>
      </c>
      <c r="M378" s="13">
        <v>354.78119259837689</v>
      </c>
      <c r="N378" s="13">
        <v>0</v>
      </c>
      <c r="O378" s="13">
        <v>131623.82245399649</v>
      </c>
      <c r="P378" s="22">
        <f t="shared" si="70"/>
        <v>395506.82283922815</v>
      </c>
      <c r="Q378" s="22">
        <f t="shared" si="71"/>
        <v>386711.4999322322</v>
      </c>
      <c r="R378" s="22">
        <f t="shared" si="67"/>
        <v>8795.3229069959489</v>
      </c>
      <c r="S378" s="22">
        <f t="shared" si="69"/>
        <v>2638.5968720987844</v>
      </c>
      <c r="Y378" s="14">
        <v>45736</v>
      </c>
      <c r="Z378" s="13">
        <f t="shared" si="62"/>
        <v>2025</v>
      </c>
      <c r="AA378" s="22">
        <f t="shared" si="63"/>
        <v>0</v>
      </c>
      <c r="AB378" s="22">
        <f t="shared" si="64"/>
        <v>354.78119259837689</v>
      </c>
      <c r="AC378" s="22">
        <f t="shared" si="65"/>
        <v>104.69676901265171</v>
      </c>
      <c r="AD378" s="22">
        <f t="shared" si="66"/>
        <v>459.4779616110286</v>
      </c>
      <c r="AE378" s="22">
        <f t="shared" si="68"/>
        <v>137.84338848330859</v>
      </c>
    </row>
    <row r="379" spans="1:31" x14ac:dyDescent="0.2">
      <c r="A379" s="14">
        <v>45737</v>
      </c>
      <c r="B379" s="13">
        <v>395506.82283922815</v>
      </c>
      <c r="C379" s="13">
        <v>0</v>
      </c>
      <c r="D379" s="13">
        <v>0</v>
      </c>
      <c r="E379" s="13">
        <v>104.7244912041094</v>
      </c>
      <c r="F379" s="13">
        <v>0</v>
      </c>
      <c r="G379" s="13">
        <v>395611.54733043228</v>
      </c>
      <c r="H379" s="13">
        <v>518335.32238622865</v>
      </c>
      <c r="I379" s="13">
        <v>0</v>
      </c>
      <c r="J379" s="13">
        <v>0</v>
      </c>
      <c r="K379" s="13">
        <v>518335.32238622865</v>
      </c>
      <c r="L379" s="13">
        <v>131623.82245399649</v>
      </c>
      <c r="M379" s="13">
        <v>354.78119259837689</v>
      </c>
      <c r="N379" s="13">
        <v>0</v>
      </c>
      <c r="O379" s="13">
        <v>131978.60364659486</v>
      </c>
      <c r="P379" s="22">
        <f t="shared" si="70"/>
        <v>395611.54733043228</v>
      </c>
      <c r="Q379" s="22">
        <f t="shared" si="71"/>
        <v>386356.7187396338</v>
      </c>
      <c r="R379" s="22">
        <f t="shared" si="67"/>
        <v>9254.8285907984828</v>
      </c>
      <c r="S379" s="22">
        <f t="shared" si="69"/>
        <v>2776.4485772395446</v>
      </c>
      <c r="Y379" s="14">
        <v>45737</v>
      </c>
      <c r="Z379" s="13">
        <f t="shared" si="62"/>
        <v>2025</v>
      </c>
      <c r="AA379" s="22">
        <f t="shared" si="63"/>
        <v>0</v>
      </c>
      <c r="AB379" s="22">
        <f t="shared" si="64"/>
        <v>354.78119259837689</v>
      </c>
      <c r="AC379" s="22">
        <f t="shared" si="65"/>
        <v>104.7244912041094</v>
      </c>
      <c r="AD379" s="22">
        <f t="shared" si="66"/>
        <v>459.50568380248626</v>
      </c>
      <c r="AE379" s="22">
        <f t="shared" si="68"/>
        <v>137.85170514074588</v>
      </c>
    </row>
    <row r="380" spans="1:31" x14ac:dyDescent="0.2">
      <c r="A380" s="14">
        <v>45738</v>
      </c>
      <c r="B380" s="13">
        <v>395611.54733043228</v>
      </c>
      <c r="C380" s="13">
        <v>0</v>
      </c>
      <c r="D380" s="13">
        <v>0</v>
      </c>
      <c r="E380" s="13">
        <v>104.75222073600276</v>
      </c>
      <c r="F380" s="13">
        <v>0</v>
      </c>
      <c r="G380" s="13">
        <v>395716.29955116828</v>
      </c>
      <c r="H380" s="13">
        <v>518335.32238622865</v>
      </c>
      <c r="I380" s="13">
        <v>0</v>
      </c>
      <c r="J380" s="13">
        <v>0</v>
      </c>
      <c r="K380" s="13">
        <v>518335.32238622865</v>
      </c>
      <c r="L380" s="13">
        <v>131978.60364659486</v>
      </c>
      <c r="M380" s="13">
        <v>354.78119259837689</v>
      </c>
      <c r="N380" s="13">
        <v>0</v>
      </c>
      <c r="O380" s="13">
        <v>132333.38483919323</v>
      </c>
      <c r="P380" s="22">
        <f t="shared" si="70"/>
        <v>395716.29955116828</v>
      </c>
      <c r="Q380" s="22">
        <f t="shared" si="71"/>
        <v>386001.9375470354</v>
      </c>
      <c r="R380" s="22">
        <f t="shared" si="67"/>
        <v>9714.3620041328832</v>
      </c>
      <c r="S380" s="22">
        <f t="shared" si="69"/>
        <v>2914.3086012398649</v>
      </c>
      <c r="Y380" s="14">
        <v>45738</v>
      </c>
      <c r="Z380" s="13">
        <f t="shared" si="62"/>
        <v>2025</v>
      </c>
      <c r="AA380" s="22">
        <f t="shared" si="63"/>
        <v>0</v>
      </c>
      <c r="AB380" s="22">
        <f t="shared" si="64"/>
        <v>354.78119259837689</v>
      </c>
      <c r="AC380" s="22">
        <f t="shared" si="65"/>
        <v>104.75222073600276</v>
      </c>
      <c r="AD380" s="22">
        <f t="shared" si="66"/>
        <v>459.53341333437965</v>
      </c>
      <c r="AE380" s="22">
        <f t="shared" si="68"/>
        <v>137.8600240003139</v>
      </c>
    </row>
    <row r="381" spans="1:31" x14ac:dyDescent="0.2">
      <c r="A381" s="14">
        <v>45739</v>
      </c>
      <c r="B381" s="13">
        <v>395716.29955116828</v>
      </c>
      <c r="C381" s="13">
        <v>0</v>
      </c>
      <c r="D381" s="13">
        <v>0</v>
      </c>
      <c r="E381" s="13">
        <v>104.77995761027543</v>
      </c>
      <c r="F381" s="13">
        <v>0</v>
      </c>
      <c r="G381" s="13">
        <v>395821.07950877858</v>
      </c>
      <c r="H381" s="13">
        <v>518335.32238622865</v>
      </c>
      <c r="I381" s="13">
        <v>0</v>
      </c>
      <c r="J381" s="13">
        <v>0</v>
      </c>
      <c r="K381" s="13">
        <v>518335.32238622865</v>
      </c>
      <c r="L381" s="13">
        <v>132333.38483919323</v>
      </c>
      <c r="M381" s="13">
        <v>354.78119259837689</v>
      </c>
      <c r="N381" s="13">
        <v>0</v>
      </c>
      <c r="O381" s="13">
        <v>132688.1660317916</v>
      </c>
      <c r="P381" s="22">
        <f t="shared" si="70"/>
        <v>395821.07950877858</v>
      </c>
      <c r="Q381" s="22">
        <f t="shared" si="71"/>
        <v>385647.15635443706</v>
      </c>
      <c r="R381" s="22">
        <f t="shared" si="67"/>
        <v>10173.923154341523</v>
      </c>
      <c r="S381" s="22">
        <f t="shared" si="69"/>
        <v>3052.1769463024566</v>
      </c>
      <c r="Y381" s="14">
        <v>45739</v>
      </c>
      <c r="Z381" s="13">
        <f t="shared" si="62"/>
        <v>2025</v>
      </c>
      <c r="AA381" s="22">
        <f t="shared" si="63"/>
        <v>0</v>
      </c>
      <c r="AB381" s="22">
        <f t="shared" si="64"/>
        <v>354.78119259837689</v>
      </c>
      <c r="AC381" s="22">
        <f t="shared" si="65"/>
        <v>104.77995761027543</v>
      </c>
      <c r="AD381" s="22">
        <f t="shared" si="66"/>
        <v>459.56115020865229</v>
      </c>
      <c r="AE381" s="22">
        <f t="shared" si="68"/>
        <v>137.86834506259569</v>
      </c>
    </row>
    <row r="382" spans="1:31" x14ac:dyDescent="0.2">
      <c r="A382" s="14">
        <v>45740</v>
      </c>
      <c r="B382" s="13">
        <v>395821.07950877858</v>
      </c>
      <c r="C382" s="13">
        <v>0</v>
      </c>
      <c r="D382" s="13">
        <v>0</v>
      </c>
      <c r="E382" s="13">
        <v>104.8077018288716</v>
      </c>
      <c r="F382" s="13">
        <v>0</v>
      </c>
      <c r="G382" s="13">
        <v>395925.88721060747</v>
      </c>
      <c r="H382" s="13">
        <v>518335.32238622865</v>
      </c>
      <c r="I382" s="13">
        <v>0</v>
      </c>
      <c r="J382" s="13">
        <v>0</v>
      </c>
      <c r="K382" s="13">
        <v>518335.32238622865</v>
      </c>
      <c r="L382" s="13">
        <v>132688.1660317916</v>
      </c>
      <c r="M382" s="13">
        <v>354.78119259837689</v>
      </c>
      <c r="N382" s="13">
        <v>0</v>
      </c>
      <c r="O382" s="13">
        <v>133042.94722438997</v>
      </c>
      <c r="P382" s="22">
        <f t="shared" si="70"/>
        <v>395925.88721060747</v>
      </c>
      <c r="Q382" s="22">
        <f t="shared" si="71"/>
        <v>385292.37516183872</v>
      </c>
      <c r="R382" s="22">
        <f t="shared" si="67"/>
        <v>10633.512048768753</v>
      </c>
      <c r="S382" s="22">
        <f t="shared" si="69"/>
        <v>3190.0536146306258</v>
      </c>
      <c r="Y382" s="14">
        <v>45740</v>
      </c>
      <c r="Z382" s="13">
        <f t="shared" si="62"/>
        <v>2025</v>
      </c>
      <c r="AA382" s="22">
        <f t="shared" si="63"/>
        <v>0</v>
      </c>
      <c r="AB382" s="22">
        <f t="shared" si="64"/>
        <v>354.78119259837689</v>
      </c>
      <c r="AC382" s="22">
        <f t="shared" si="65"/>
        <v>104.8077018288716</v>
      </c>
      <c r="AD382" s="22">
        <f t="shared" si="66"/>
        <v>459.58889442724848</v>
      </c>
      <c r="AE382" s="22">
        <f t="shared" si="68"/>
        <v>137.87666832817453</v>
      </c>
    </row>
    <row r="383" spans="1:31" x14ac:dyDescent="0.2">
      <c r="A383" s="14">
        <v>45741</v>
      </c>
      <c r="B383" s="13">
        <v>395925.88721060747</v>
      </c>
      <c r="C383" s="13">
        <v>0</v>
      </c>
      <c r="D383" s="13">
        <v>0</v>
      </c>
      <c r="E383" s="13">
        <v>104.83545339373592</v>
      </c>
      <c r="F383" s="13">
        <v>0</v>
      </c>
      <c r="G383" s="13">
        <v>396030.72266400122</v>
      </c>
      <c r="H383" s="13">
        <v>518335.32238622865</v>
      </c>
      <c r="I383" s="13">
        <v>0</v>
      </c>
      <c r="J383" s="13">
        <v>0</v>
      </c>
      <c r="K383" s="13">
        <v>518335.32238622865</v>
      </c>
      <c r="L383" s="13">
        <v>133042.94722438997</v>
      </c>
      <c r="M383" s="13">
        <v>354.78119259837689</v>
      </c>
      <c r="N383" s="13">
        <v>0</v>
      </c>
      <c r="O383" s="13">
        <v>133397.72841698834</v>
      </c>
      <c r="P383" s="22">
        <f t="shared" si="70"/>
        <v>396030.72266400122</v>
      </c>
      <c r="Q383" s="22">
        <f t="shared" si="71"/>
        <v>384937.59396924032</v>
      </c>
      <c r="R383" s="22">
        <f t="shared" si="67"/>
        <v>11093.128694760904</v>
      </c>
      <c r="S383" s="22">
        <f t="shared" si="69"/>
        <v>3327.938608428271</v>
      </c>
      <c r="Y383" s="14">
        <v>45741</v>
      </c>
      <c r="Z383" s="13">
        <f t="shared" si="62"/>
        <v>2025</v>
      </c>
      <c r="AA383" s="22">
        <f t="shared" si="63"/>
        <v>0</v>
      </c>
      <c r="AB383" s="22">
        <f t="shared" si="64"/>
        <v>354.78119259837689</v>
      </c>
      <c r="AC383" s="22">
        <f t="shared" si="65"/>
        <v>104.83545339373592</v>
      </c>
      <c r="AD383" s="22">
        <f t="shared" si="66"/>
        <v>459.61664599211281</v>
      </c>
      <c r="AE383" s="22">
        <f t="shared" si="68"/>
        <v>137.88499379763383</v>
      </c>
    </row>
    <row r="384" spans="1:31" x14ac:dyDescent="0.2">
      <c r="A384" s="14">
        <v>45742</v>
      </c>
      <c r="B384" s="13">
        <v>396030.72266400122</v>
      </c>
      <c r="C384" s="13">
        <v>0</v>
      </c>
      <c r="D384" s="13">
        <v>0</v>
      </c>
      <c r="E384" s="13">
        <v>104.86321230681357</v>
      </c>
      <c r="F384" s="13">
        <v>0</v>
      </c>
      <c r="G384" s="13">
        <v>396135.58587630803</v>
      </c>
      <c r="H384" s="13">
        <v>518335.32238622865</v>
      </c>
      <c r="I384" s="13">
        <v>0</v>
      </c>
      <c r="J384" s="13">
        <v>0</v>
      </c>
      <c r="K384" s="13">
        <v>518335.32238622865</v>
      </c>
      <c r="L384" s="13">
        <v>133397.72841698834</v>
      </c>
      <c r="M384" s="13">
        <v>354.78119259837689</v>
      </c>
      <c r="N384" s="13">
        <v>0</v>
      </c>
      <c r="O384" s="13">
        <v>133752.5096095867</v>
      </c>
      <c r="P384" s="22">
        <f t="shared" si="70"/>
        <v>396135.58587630803</v>
      </c>
      <c r="Q384" s="22">
        <f t="shared" si="71"/>
        <v>384582.81277664192</v>
      </c>
      <c r="R384" s="22">
        <f t="shared" si="67"/>
        <v>11552.773099666112</v>
      </c>
      <c r="S384" s="22">
        <f t="shared" si="69"/>
        <v>3465.8319298998335</v>
      </c>
      <c r="Y384" s="14">
        <v>45742</v>
      </c>
      <c r="Z384" s="13">
        <f t="shared" si="62"/>
        <v>2025</v>
      </c>
      <c r="AA384" s="22">
        <f t="shared" si="63"/>
        <v>0</v>
      </c>
      <c r="AB384" s="22">
        <f t="shared" si="64"/>
        <v>354.78119259837689</v>
      </c>
      <c r="AC384" s="22">
        <f t="shared" si="65"/>
        <v>104.86321230681357</v>
      </c>
      <c r="AD384" s="22">
        <f t="shared" si="66"/>
        <v>459.64440490519047</v>
      </c>
      <c r="AE384" s="22">
        <f t="shared" si="68"/>
        <v>137.89332147155713</v>
      </c>
    </row>
    <row r="385" spans="1:31" x14ac:dyDescent="0.2">
      <c r="A385" s="14">
        <v>45743</v>
      </c>
      <c r="B385" s="13">
        <v>396135.58587630803</v>
      </c>
      <c r="C385" s="13">
        <v>0</v>
      </c>
      <c r="D385" s="13">
        <v>0</v>
      </c>
      <c r="E385" s="13">
        <v>104.89097857005025</v>
      </c>
      <c r="F385" s="13">
        <v>0</v>
      </c>
      <c r="G385" s="13">
        <v>396240.47685487807</v>
      </c>
      <c r="H385" s="13">
        <v>518335.32238622865</v>
      </c>
      <c r="I385" s="13">
        <v>0</v>
      </c>
      <c r="J385" s="13">
        <v>0</v>
      </c>
      <c r="K385" s="13">
        <v>518335.32238622865</v>
      </c>
      <c r="L385" s="13">
        <v>133752.5096095867</v>
      </c>
      <c r="M385" s="13">
        <v>354.78119259837689</v>
      </c>
      <c r="N385" s="13">
        <v>0</v>
      </c>
      <c r="O385" s="13">
        <v>134107.29080218507</v>
      </c>
      <c r="P385" s="22">
        <f t="shared" si="70"/>
        <v>396240.47685487807</v>
      </c>
      <c r="Q385" s="22">
        <f t="shared" si="71"/>
        <v>384228.03158404358</v>
      </c>
      <c r="R385" s="22">
        <f t="shared" si="67"/>
        <v>12012.445270834491</v>
      </c>
      <c r="S385" s="22">
        <f t="shared" si="69"/>
        <v>3603.733581250347</v>
      </c>
      <c r="Y385" s="14">
        <v>45743</v>
      </c>
      <c r="Z385" s="13">
        <f t="shared" si="62"/>
        <v>2025</v>
      </c>
      <c r="AA385" s="22">
        <f t="shared" si="63"/>
        <v>0</v>
      </c>
      <c r="AB385" s="22">
        <f t="shared" si="64"/>
        <v>354.78119259837689</v>
      </c>
      <c r="AC385" s="22">
        <f t="shared" si="65"/>
        <v>104.89097857005025</v>
      </c>
      <c r="AD385" s="22">
        <f t="shared" si="66"/>
        <v>459.67217116842716</v>
      </c>
      <c r="AE385" s="22">
        <f t="shared" si="68"/>
        <v>137.90165135052814</v>
      </c>
    </row>
    <row r="386" spans="1:31" x14ac:dyDescent="0.2">
      <c r="A386" s="14">
        <v>45744</v>
      </c>
      <c r="B386" s="13">
        <v>396240.47685487807</v>
      </c>
      <c r="C386" s="13">
        <v>0</v>
      </c>
      <c r="D386" s="13">
        <v>0</v>
      </c>
      <c r="E386" s="13">
        <v>104.91875218539219</v>
      </c>
      <c r="F386" s="13">
        <v>0</v>
      </c>
      <c r="G386" s="13">
        <v>396345.39560706349</v>
      </c>
      <c r="H386" s="13">
        <v>518335.32238622865</v>
      </c>
      <c r="I386" s="13">
        <v>0</v>
      </c>
      <c r="J386" s="13">
        <v>0</v>
      </c>
      <c r="K386" s="13">
        <v>518335.32238622865</v>
      </c>
      <c r="L386" s="13">
        <v>134107.29080218507</v>
      </c>
      <c r="M386" s="13">
        <v>354.78119259837689</v>
      </c>
      <c r="N386" s="13">
        <v>0</v>
      </c>
      <c r="O386" s="13">
        <v>134462.07199478344</v>
      </c>
      <c r="P386" s="22">
        <f t="shared" si="70"/>
        <v>396345.39560706349</v>
      </c>
      <c r="Q386" s="22">
        <f t="shared" si="71"/>
        <v>383873.25039144524</v>
      </c>
      <c r="R386" s="22">
        <f t="shared" si="67"/>
        <v>12472.145215618249</v>
      </c>
      <c r="S386" s="22">
        <f t="shared" si="69"/>
        <v>3741.6435646854748</v>
      </c>
      <c r="Y386" s="14">
        <v>45744</v>
      </c>
      <c r="Z386" s="13">
        <f t="shared" si="62"/>
        <v>2025</v>
      </c>
      <c r="AA386" s="22">
        <f t="shared" si="63"/>
        <v>0</v>
      </c>
      <c r="AB386" s="22">
        <f t="shared" si="64"/>
        <v>354.78119259837689</v>
      </c>
      <c r="AC386" s="22">
        <f t="shared" si="65"/>
        <v>104.91875218539219</v>
      </c>
      <c r="AD386" s="22">
        <f t="shared" si="66"/>
        <v>459.69994478376907</v>
      </c>
      <c r="AE386" s="22">
        <f t="shared" si="68"/>
        <v>137.90998343513073</v>
      </c>
    </row>
    <row r="387" spans="1:31" x14ac:dyDescent="0.2">
      <c r="A387" s="14">
        <v>45745</v>
      </c>
      <c r="B387" s="13">
        <v>396345.39560706349</v>
      </c>
      <c r="C387" s="13">
        <v>0</v>
      </c>
      <c r="D387" s="13">
        <v>0</v>
      </c>
      <c r="E387" s="13">
        <v>104.94653315478612</v>
      </c>
      <c r="F387" s="13">
        <v>0</v>
      </c>
      <c r="G387" s="13">
        <v>396450.3421402183</v>
      </c>
      <c r="H387" s="13">
        <v>518335.32238622865</v>
      </c>
      <c r="I387" s="13">
        <v>0</v>
      </c>
      <c r="J387" s="13">
        <v>0</v>
      </c>
      <c r="K387" s="13">
        <v>518335.32238622865</v>
      </c>
      <c r="L387" s="13">
        <v>134462.07199478344</v>
      </c>
      <c r="M387" s="13">
        <v>354.78119259837689</v>
      </c>
      <c r="N387" s="13">
        <v>0</v>
      </c>
      <c r="O387" s="13">
        <v>134816.85318738181</v>
      </c>
      <c r="P387" s="22">
        <f t="shared" si="70"/>
        <v>396450.3421402183</v>
      </c>
      <c r="Q387" s="22">
        <f t="shared" si="71"/>
        <v>383518.46919884684</v>
      </c>
      <c r="R387" s="22">
        <f t="shared" si="67"/>
        <v>12931.872941371461</v>
      </c>
      <c r="S387" s="22">
        <f t="shared" si="69"/>
        <v>3879.5618824114381</v>
      </c>
      <c r="Y387" s="14">
        <v>45745</v>
      </c>
      <c r="Z387" s="13">
        <f t="shared" si="62"/>
        <v>2025</v>
      </c>
      <c r="AA387" s="22">
        <f t="shared" si="63"/>
        <v>0</v>
      </c>
      <c r="AB387" s="22">
        <f t="shared" si="64"/>
        <v>354.78119259837689</v>
      </c>
      <c r="AC387" s="22">
        <f t="shared" si="65"/>
        <v>104.94653315478612</v>
      </c>
      <c r="AD387" s="22">
        <f t="shared" si="66"/>
        <v>459.72772575316299</v>
      </c>
      <c r="AE387" s="22">
        <f t="shared" si="68"/>
        <v>137.9183177259489</v>
      </c>
    </row>
    <row r="388" spans="1:31" x14ac:dyDescent="0.2">
      <c r="A388" s="14">
        <v>45746</v>
      </c>
      <c r="B388" s="13">
        <v>396450.3421402183</v>
      </c>
      <c r="C388" s="13">
        <v>0</v>
      </c>
      <c r="D388" s="13">
        <v>0</v>
      </c>
      <c r="E388" s="13">
        <v>104.97432148017928</v>
      </c>
      <c r="F388" s="13">
        <v>0</v>
      </c>
      <c r="G388" s="13">
        <v>396555.3164616985</v>
      </c>
      <c r="H388" s="13">
        <v>518335.32238622865</v>
      </c>
      <c r="I388" s="13">
        <v>0</v>
      </c>
      <c r="J388" s="13">
        <v>0</v>
      </c>
      <c r="K388" s="13">
        <v>518335.32238622865</v>
      </c>
      <c r="L388" s="13">
        <v>134816.85318738181</v>
      </c>
      <c r="M388" s="13">
        <v>354.78119259837689</v>
      </c>
      <c r="N388" s="13">
        <v>0</v>
      </c>
      <c r="O388" s="13">
        <v>135171.63437998018</v>
      </c>
      <c r="P388" s="22">
        <f t="shared" si="70"/>
        <v>396555.3164616985</v>
      </c>
      <c r="Q388" s="22">
        <f t="shared" si="71"/>
        <v>383163.68800624844</v>
      </c>
      <c r="R388" s="22">
        <f t="shared" si="67"/>
        <v>13391.62845545006</v>
      </c>
      <c r="S388" s="22">
        <f t="shared" si="69"/>
        <v>4017.4885366350177</v>
      </c>
      <c r="Y388" s="14">
        <v>45746</v>
      </c>
      <c r="Z388" s="13">
        <f t="shared" si="62"/>
        <v>2025</v>
      </c>
      <c r="AA388" s="22">
        <f t="shared" si="63"/>
        <v>0</v>
      </c>
      <c r="AB388" s="22">
        <f t="shared" si="64"/>
        <v>354.78119259837689</v>
      </c>
      <c r="AC388" s="22">
        <f t="shared" si="65"/>
        <v>104.97432148017928</v>
      </c>
      <c r="AD388" s="22">
        <f t="shared" si="66"/>
        <v>459.75551407855619</v>
      </c>
      <c r="AE388" s="22">
        <f t="shared" si="68"/>
        <v>137.92665422356686</v>
      </c>
    </row>
    <row r="389" spans="1:31" x14ac:dyDescent="0.2">
      <c r="A389" s="14">
        <v>45747</v>
      </c>
      <c r="B389" s="13">
        <v>396555.3164616985</v>
      </c>
      <c r="C389" s="13">
        <v>0</v>
      </c>
      <c r="D389" s="13">
        <v>0</v>
      </c>
      <c r="E389" s="13">
        <v>105.00211716351944</v>
      </c>
      <c r="F389" s="13">
        <v>0</v>
      </c>
      <c r="G389" s="13">
        <v>396660.318578862</v>
      </c>
      <c r="H389" s="13">
        <v>518335.32238622865</v>
      </c>
      <c r="I389" s="13">
        <v>0</v>
      </c>
      <c r="J389" s="13">
        <v>0</v>
      </c>
      <c r="K389" s="13">
        <v>518335.32238622865</v>
      </c>
      <c r="L389" s="13">
        <v>135171.63437998018</v>
      </c>
      <c r="M389" s="13">
        <v>354.78119259837689</v>
      </c>
      <c r="N389" s="13">
        <v>0</v>
      </c>
      <c r="O389" s="13">
        <v>135526.41557257855</v>
      </c>
      <c r="P389" s="22">
        <f t="shared" si="70"/>
        <v>396660.318578862</v>
      </c>
      <c r="Q389" s="22">
        <f t="shared" si="71"/>
        <v>382808.9068136501</v>
      </c>
      <c r="R389" s="22">
        <f t="shared" si="67"/>
        <v>13851.411765211902</v>
      </c>
      <c r="S389" s="22">
        <f t="shared" si="69"/>
        <v>4155.4235295635708</v>
      </c>
      <c r="Y389" s="14">
        <v>45747</v>
      </c>
      <c r="Z389" s="13">
        <f t="shared" si="62"/>
        <v>2025</v>
      </c>
      <c r="AA389" s="22">
        <f t="shared" si="63"/>
        <v>0</v>
      </c>
      <c r="AB389" s="22">
        <f t="shared" si="64"/>
        <v>354.78119259837689</v>
      </c>
      <c r="AC389" s="22">
        <f t="shared" si="65"/>
        <v>105.00211716351944</v>
      </c>
      <c r="AD389" s="22">
        <f t="shared" si="66"/>
        <v>459.78330976189636</v>
      </c>
      <c r="AE389" s="22">
        <f t="shared" si="68"/>
        <v>137.9349929285689</v>
      </c>
    </row>
    <row r="390" spans="1:31" x14ac:dyDescent="0.2">
      <c r="A390" s="14">
        <v>45748</v>
      </c>
      <c r="B390" s="13">
        <v>396660.318578862</v>
      </c>
      <c r="C390" s="13">
        <v>0</v>
      </c>
      <c r="D390" s="13">
        <v>0</v>
      </c>
      <c r="E390" s="13">
        <v>105.02992020675487</v>
      </c>
      <c r="F390" s="13">
        <v>0</v>
      </c>
      <c r="G390" s="13">
        <v>396765.34849906876</v>
      </c>
      <c r="H390" s="13">
        <v>518335.32238622865</v>
      </c>
      <c r="I390" s="13">
        <v>0</v>
      </c>
      <c r="J390" s="13">
        <v>0</v>
      </c>
      <c r="K390" s="13">
        <v>518335.32238622865</v>
      </c>
      <c r="L390" s="13">
        <v>135526.41557257855</v>
      </c>
      <c r="M390" s="13">
        <v>354.78119259837689</v>
      </c>
      <c r="N390" s="13">
        <v>0</v>
      </c>
      <c r="O390" s="13">
        <v>135881.19676517692</v>
      </c>
      <c r="P390" s="22">
        <f t="shared" si="70"/>
        <v>396765.34849906876</v>
      </c>
      <c r="Q390" s="22">
        <f t="shared" si="71"/>
        <v>382454.12562105176</v>
      </c>
      <c r="R390" s="22">
        <f t="shared" si="67"/>
        <v>14311.222878016997</v>
      </c>
      <c r="S390" s="22">
        <f t="shared" si="69"/>
        <v>4293.3668634050991</v>
      </c>
      <c r="Y390" s="14">
        <v>45748</v>
      </c>
      <c r="Z390" s="13">
        <f t="shared" si="62"/>
        <v>2025</v>
      </c>
      <c r="AA390" s="22">
        <f t="shared" si="63"/>
        <v>0</v>
      </c>
      <c r="AB390" s="22">
        <f t="shared" si="64"/>
        <v>354.78119259837689</v>
      </c>
      <c r="AC390" s="22">
        <f t="shared" si="65"/>
        <v>105.02992020675487</v>
      </c>
      <c r="AD390" s="22">
        <f t="shared" si="66"/>
        <v>459.81111280513176</v>
      </c>
      <c r="AE390" s="22">
        <f t="shared" si="68"/>
        <v>137.94333384153953</v>
      </c>
    </row>
    <row r="391" spans="1:31" x14ac:dyDescent="0.2">
      <c r="A391" s="14">
        <v>45749</v>
      </c>
      <c r="B391" s="13">
        <v>396765.34849906876</v>
      </c>
      <c r="C391" s="13">
        <v>0</v>
      </c>
      <c r="D391" s="13">
        <v>0</v>
      </c>
      <c r="E391" s="13">
        <v>105.05773061183434</v>
      </c>
      <c r="F391" s="13">
        <v>0</v>
      </c>
      <c r="G391" s="13">
        <v>396870.40622968058</v>
      </c>
      <c r="H391" s="13">
        <v>518335.32238622865</v>
      </c>
      <c r="I391" s="13">
        <v>0</v>
      </c>
      <c r="J391" s="13">
        <v>0</v>
      </c>
      <c r="K391" s="13">
        <v>518335.32238622865</v>
      </c>
      <c r="L391" s="13">
        <v>135881.19676517692</v>
      </c>
      <c r="M391" s="13">
        <v>354.78119259837689</v>
      </c>
      <c r="N391" s="13">
        <v>0</v>
      </c>
      <c r="O391" s="13">
        <v>136235.97795777529</v>
      </c>
      <c r="P391" s="22">
        <f t="shared" si="70"/>
        <v>396870.40622968058</v>
      </c>
      <c r="Q391" s="22">
        <f t="shared" si="71"/>
        <v>382099.34442845336</v>
      </c>
      <c r="R391" s="22">
        <f t="shared" si="67"/>
        <v>14771.061801227217</v>
      </c>
      <c r="S391" s="22">
        <f t="shared" si="69"/>
        <v>4431.3185403681646</v>
      </c>
      <c r="Y391" s="14">
        <v>45749</v>
      </c>
      <c r="Z391" s="13">
        <f t="shared" si="62"/>
        <v>2025</v>
      </c>
      <c r="AA391" s="22">
        <f t="shared" si="63"/>
        <v>0</v>
      </c>
      <c r="AB391" s="22">
        <f t="shared" si="64"/>
        <v>354.78119259837689</v>
      </c>
      <c r="AC391" s="22">
        <f t="shared" si="65"/>
        <v>105.05773061183434</v>
      </c>
      <c r="AD391" s="22">
        <f t="shared" si="66"/>
        <v>459.83892321021125</v>
      </c>
      <c r="AE391" s="22">
        <f t="shared" si="68"/>
        <v>137.95167696306336</v>
      </c>
    </row>
    <row r="392" spans="1:31" x14ac:dyDescent="0.2">
      <c r="A392" s="14">
        <v>45750</v>
      </c>
      <c r="B392" s="13">
        <v>396870.40622968058</v>
      </c>
      <c r="C392" s="13">
        <v>0</v>
      </c>
      <c r="D392" s="13">
        <v>0</v>
      </c>
      <c r="E392" s="13">
        <v>105.08554838070721</v>
      </c>
      <c r="F392" s="13">
        <v>0</v>
      </c>
      <c r="G392" s="13">
        <v>396975.49177806126</v>
      </c>
      <c r="H392" s="13">
        <v>518335.32238622865</v>
      </c>
      <c r="I392" s="13">
        <v>0</v>
      </c>
      <c r="J392" s="13">
        <v>0</v>
      </c>
      <c r="K392" s="13">
        <v>518335.32238622865</v>
      </c>
      <c r="L392" s="13">
        <v>136235.97795777529</v>
      </c>
      <c r="M392" s="13">
        <v>354.78119259837689</v>
      </c>
      <c r="N392" s="13">
        <v>0</v>
      </c>
      <c r="O392" s="13">
        <v>136590.75915037366</v>
      </c>
      <c r="P392" s="22">
        <f t="shared" si="70"/>
        <v>396975.49177806126</v>
      </c>
      <c r="Q392" s="22">
        <f t="shared" si="71"/>
        <v>381744.56323585496</v>
      </c>
      <c r="R392" s="22">
        <f t="shared" si="67"/>
        <v>15230.928542206297</v>
      </c>
      <c r="S392" s="22">
        <f t="shared" si="69"/>
        <v>4569.2785626618888</v>
      </c>
      <c r="Y392" s="14">
        <v>45750</v>
      </c>
      <c r="Z392" s="13">
        <f t="shared" si="62"/>
        <v>2025</v>
      </c>
      <c r="AA392" s="22">
        <f t="shared" si="63"/>
        <v>0</v>
      </c>
      <c r="AB392" s="22">
        <f t="shared" si="64"/>
        <v>354.78119259837689</v>
      </c>
      <c r="AC392" s="22">
        <f t="shared" si="65"/>
        <v>105.08554838070721</v>
      </c>
      <c r="AD392" s="22">
        <f t="shared" si="66"/>
        <v>459.86674097908411</v>
      </c>
      <c r="AE392" s="22">
        <f t="shared" si="68"/>
        <v>137.96002229372522</v>
      </c>
    </row>
    <row r="393" spans="1:31" x14ac:dyDescent="0.2">
      <c r="A393" s="14">
        <v>45751</v>
      </c>
      <c r="B393" s="13">
        <v>396975.49177806126</v>
      </c>
      <c r="C393" s="13">
        <v>0</v>
      </c>
      <c r="D393" s="13">
        <v>0</v>
      </c>
      <c r="E393" s="13">
        <v>105.11337351532327</v>
      </c>
      <c r="F393" s="13">
        <v>0</v>
      </c>
      <c r="G393" s="13">
        <v>397080.60515157657</v>
      </c>
      <c r="H393" s="13">
        <v>518335.32238622865</v>
      </c>
      <c r="I393" s="13">
        <v>0</v>
      </c>
      <c r="J393" s="13">
        <v>0</v>
      </c>
      <c r="K393" s="13">
        <v>518335.32238622865</v>
      </c>
      <c r="L393" s="13">
        <v>136590.75915037366</v>
      </c>
      <c r="M393" s="13">
        <v>354.78119259837689</v>
      </c>
      <c r="N393" s="13">
        <v>0</v>
      </c>
      <c r="O393" s="13">
        <v>136945.54034297203</v>
      </c>
      <c r="P393" s="22">
        <f t="shared" si="70"/>
        <v>397080.60515157657</v>
      </c>
      <c r="Q393" s="22">
        <f t="shared" si="71"/>
        <v>381389.78204325662</v>
      </c>
      <c r="R393" s="22">
        <f t="shared" si="67"/>
        <v>15690.82310831995</v>
      </c>
      <c r="S393" s="22">
        <f t="shared" si="69"/>
        <v>4707.2469324959848</v>
      </c>
      <c r="Y393" s="14">
        <v>45751</v>
      </c>
      <c r="Z393" s="13">
        <f t="shared" ref="Z393:Z456" si="72">YEAR(Y393)</f>
        <v>2025</v>
      </c>
      <c r="AA393" s="22">
        <f t="shared" ref="AA393:AA456" si="73">+D393</f>
        <v>0</v>
      </c>
      <c r="AB393" s="22">
        <f t="shared" ref="AB393:AB456" si="74">+M393</f>
        <v>354.78119259837689</v>
      </c>
      <c r="AC393" s="22">
        <f t="shared" ref="AC393:AC456" si="75">+E393</f>
        <v>105.11337351532327</v>
      </c>
      <c r="AD393" s="22">
        <f t="shared" ref="AD393:AD456" si="76">+AA393+AB393+AC393</f>
        <v>459.89456611370019</v>
      </c>
      <c r="AE393" s="22">
        <f t="shared" si="68"/>
        <v>137.96836983411006</v>
      </c>
    </row>
    <row r="394" spans="1:31" x14ac:dyDescent="0.2">
      <c r="A394" s="14">
        <v>45752</v>
      </c>
      <c r="B394" s="13">
        <v>397080.60515157657</v>
      </c>
      <c r="C394" s="13">
        <v>0</v>
      </c>
      <c r="D394" s="13">
        <v>0</v>
      </c>
      <c r="E394" s="13">
        <v>105.14120601763288</v>
      </c>
      <c r="F394" s="13">
        <v>0</v>
      </c>
      <c r="G394" s="13">
        <v>397185.74635759421</v>
      </c>
      <c r="H394" s="13">
        <v>518335.32238622865</v>
      </c>
      <c r="I394" s="13">
        <v>0</v>
      </c>
      <c r="J394" s="13">
        <v>0</v>
      </c>
      <c r="K394" s="13">
        <v>518335.32238622865</v>
      </c>
      <c r="L394" s="13">
        <v>136945.54034297203</v>
      </c>
      <c r="M394" s="13">
        <v>354.78119259837689</v>
      </c>
      <c r="N394" s="13">
        <v>0</v>
      </c>
      <c r="O394" s="13">
        <v>137300.3215355704</v>
      </c>
      <c r="P394" s="22">
        <f t="shared" si="70"/>
        <v>397185.74635759421</v>
      </c>
      <c r="Q394" s="22">
        <f t="shared" si="71"/>
        <v>381035.00085065828</v>
      </c>
      <c r="R394" s="22">
        <f t="shared" ref="R394:R457" si="77">+P394-Q394</f>
        <v>16150.745506935928</v>
      </c>
      <c r="S394" s="22">
        <f t="shared" si="69"/>
        <v>4845.2236520807783</v>
      </c>
      <c r="Y394" s="14">
        <v>45752</v>
      </c>
      <c r="Z394" s="13">
        <f t="shared" si="72"/>
        <v>2025</v>
      </c>
      <c r="AA394" s="22">
        <f t="shared" si="73"/>
        <v>0</v>
      </c>
      <c r="AB394" s="22">
        <f t="shared" si="74"/>
        <v>354.78119259837689</v>
      </c>
      <c r="AC394" s="22">
        <f t="shared" si="75"/>
        <v>105.14120601763288</v>
      </c>
      <c r="AD394" s="22">
        <f t="shared" si="76"/>
        <v>459.92239861600979</v>
      </c>
      <c r="AE394" s="22">
        <f t="shared" ref="AE394:AE457" si="78">+AD394*$C$4</f>
        <v>137.97671958480294</v>
      </c>
    </row>
    <row r="395" spans="1:31" x14ac:dyDescent="0.2">
      <c r="A395" s="14">
        <v>45753</v>
      </c>
      <c r="B395" s="13">
        <v>397185.74635759421</v>
      </c>
      <c r="C395" s="13">
        <v>0</v>
      </c>
      <c r="D395" s="13">
        <v>0</v>
      </c>
      <c r="E395" s="13">
        <v>105.1690458895869</v>
      </c>
      <c r="F395" s="13">
        <v>0</v>
      </c>
      <c r="G395" s="13">
        <v>397290.91540348378</v>
      </c>
      <c r="H395" s="13">
        <v>518335.32238622865</v>
      </c>
      <c r="I395" s="13">
        <v>0</v>
      </c>
      <c r="J395" s="13">
        <v>0</v>
      </c>
      <c r="K395" s="13">
        <v>518335.32238622865</v>
      </c>
      <c r="L395" s="13">
        <v>137300.3215355704</v>
      </c>
      <c r="M395" s="13">
        <v>354.78119259837689</v>
      </c>
      <c r="N395" s="13">
        <v>0</v>
      </c>
      <c r="O395" s="13">
        <v>137655.10272816877</v>
      </c>
      <c r="P395" s="22">
        <f t="shared" si="70"/>
        <v>397290.91540348378</v>
      </c>
      <c r="Q395" s="22">
        <f t="shared" si="71"/>
        <v>380680.21965805988</v>
      </c>
      <c r="R395" s="22">
        <f t="shared" si="77"/>
        <v>16610.695745423902</v>
      </c>
      <c r="S395" s="22">
        <f t="shared" ref="S395:S458" si="79">+R395*$C$4</f>
        <v>4983.20872362717</v>
      </c>
      <c r="Y395" s="14">
        <v>45753</v>
      </c>
      <c r="Z395" s="13">
        <f t="shared" si="72"/>
        <v>2025</v>
      </c>
      <c r="AA395" s="22">
        <f t="shared" si="73"/>
        <v>0</v>
      </c>
      <c r="AB395" s="22">
        <f t="shared" si="74"/>
        <v>354.78119259837689</v>
      </c>
      <c r="AC395" s="22">
        <f t="shared" si="75"/>
        <v>105.1690458895869</v>
      </c>
      <c r="AD395" s="22">
        <f t="shared" si="76"/>
        <v>459.95023848796382</v>
      </c>
      <c r="AE395" s="22">
        <f t="shared" si="78"/>
        <v>137.98507154638915</v>
      </c>
    </row>
    <row r="396" spans="1:31" x14ac:dyDescent="0.2">
      <c r="A396" s="14">
        <v>45754</v>
      </c>
      <c r="B396" s="13">
        <v>397290.91540348378</v>
      </c>
      <c r="C396" s="13">
        <v>0</v>
      </c>
      <c r="D396" s="13">
        <v>0</v>
      </c>
      <c r="E396" s="13">
        <v>105.19689313313668</v>
      </c>
      <c r="F396" s="13">
        <v>0</v>
      </c>
      <c r="G396" s="13">
        <v>397396.11229661695</v>
      </c>
      <c r="H396" s="13">
        <v>518335.32238622865</v>
      </c>
      <c r="I396" s="13">
        <v>0</v>
      </c>
      <c r="J396" s="13">
        <v>0</v>
      </c>
      <c r="K396" s="13">
        <v>518335.32238622865</v>
      </c>
      <c r="L396" s="13">
        <v>137655.10272816877</v>
      </c>
      <c r="M396" s="13">
        <v>354.78119259837689</v>
      </c>
      <c r="N396" s="13">
        <v>0</v>
      </c>
      <c r="O396" s="13">
        <v>138009.88392076714</v>
      </c>
      <c r="P396" s="22">
        <f t="shared" si="70"/>
        <v>397396.11229661695</v>
      </c>
      <c r="Q396" s="22">
        <f t="shared" si="71"/>
        <v>380325.43846546148</v>
      </c>
      <c r="R396" s="22">
        <f t="shared" si="77"/>
        <v>17070.673831155465</v>
      </c>
      <c r="S396" s="22">
        <f t="shared" si="79"/>
        <v>5121.2021493466391</v>
      </c>
      <c r="Y396" s="14">
        <v>45754</v>
      </c>
      <c r="Z396" s="13">
        <f t="shared" si="72"/>
        <v>2025</v>
      </c>
      <c r="AA396" s="22">
        <f t="shared" si="73"/>
        <v>0</v>
      </c>
      <c r="AB396" s="22">
        <f t="shared" si="74"/>
        <v>354.78119259837689</v>
      </c>
      <c r="AC396" s="22">
        <f t="shared" si="75"/>
        <v>105.19689313313668</v>
      </c>
      <c r="AD396" s="22">
        <f t="shared" si="76"/>
        <v>459.9780857315136</v>
      </c>
      <c r="AE396" s="22">
        <f t="shared" si="78"/>
        <v>137.99342571945408</v>
      </c>
    </row>
    <row r="397" spans="1:31" x14ac:dyDescent="0.2">
      <c r="A397" s="14">
        <v>45755</v>
      </c>
      <c r="B397" s="13">
        <v>397396.11229661695</v>
      </c>
      <c r="C397" s="13">
        <v>0</v>
      </c>
      <c r="D397" s="13">
        <v>0</v>
      </c>
      <c r="E397" s="13">
        <v>105.22474775023416</v>
      </c>
      <c r="F397" s="13">
        <v>0</v>
      </c>
      <c r="G397" s="13">
        <v>397501.33704436716</v>
      </c>
      <c r="H397" s="13">
        <v>518335.32238622865</v>
      </c>
      <c r="I397" s="13">
        <v>0</v>
      </c>
      <c r="J397" s="13">
        <v>0</v>
      </c>
      <c r="K397" s="13">
        <v>518335.32238622865</v>
      </c>
      <c r="L397" s="13">
        <v>138009.88392076714</v>
      </c>
      <c r="M397" s="13">
        <v>354.78119259837689</v>
      </c>
      <c r="N397" s="13">
        <v>0</v>
      </c>
      <c r="O397" s="13">
        <v>138364.66511336551</v>
      </c>
      <c r="P397" s="22">
        <f t="shared" si="70"/>
        <v>397501.33704436716</v>
      </c>
      <c r="Q397" s="22">
        <f t="shared" si="71"/>
        <v>379970.65727286314</v>
      </c>
      <c r="R397" s="22">
        <f t="shared" si="77"/>
        <v>17530.679771504016</v>
      </c>
      <c r="S397" s="22">
        <f t="shared" si="79"/>
        <v>5259.2039314512049</v>
      </c>
      <c r="Y397" s="14">
        <v>45755</v>
      </c>
      <c r="Z397" s="13">
        <f t="shared" si="72"/>
        <v>2025</v>
      </c>
      <c r="AA397" s="22">
        <f t="shared" si="73"/>
        <v>0</v>
      </c>
      <c r="AB397" s="22">
        <f t="shared" si="74"/>
        <v>354.78119259837689</v>
      </c>
      <c r="AC397" s="22">
        <f t="shared" si="75"/>
        <v>105.22474775023416</v>
      </c>
      <c r="AD397" s="22">
        <f t="shared" si="76"/>
        <v>460.00594034861103</v>
      </c>
      <c r="AE397" s="22">
        <f t="shared" si="78"/>
        <v>138.0017821045833</v>
      </c>
    </row>
    <row r="398" spans="1:31" x14ac:dyDescent="0.2">
      <c r="A398" s="14">
        <v>45756</v>
      </c>
      <c r="B398" s="13">
        <v>397501.33704436716</v>
      </c>
      <c r="C398" s="13">
        <v>0</v>
      </c>
      <c r="D398" s="13">
        <v>0</v>
      </c>
      <c r="E398" s="13">
        <v>105.25260974283169</v>
      </c>
      <c r="F398" s="13">
        <v>0</v>
      </c>
      <c r="G398" s="13">
        <v>397606.58965410996</v>
      </c>
      <c r="H398" s="13">
        <v>518335.32238622865</v>
      </c>
      <c r="I398" s="13">
        <v>0</v>
      </c>
      <c r="J398" s="13">
        <v>0</v>
      </c>
      <c r="K398" s="13">
        <v>518335.32238622865</v>
      </c>
      <c r="L398" s="13">
        <v>138364.66511336551</v>
      </c>
      <c r="M398" s="13">
        <v>354.78119259837689</v>
      </c>
      <c r="N398" s="13">
        <v>0</v>
      </c>
      <c r="O398" s="13">
        <v>138719.44630596388</v>
      </c>
      <c r="P398" s="22">
        <f t="shared" si="70"/>
        <v>397606.58965410996</v>
      </c>
      <c r="Q398" s="22">
        <f t="shared" si="71"/>
        <v>379615.8760802648</v>
      </c>
      <c r="R398" s="22">
        <f t="shared" si="77"/>
        <v>17990.713573845162</v>
      </c>
      <c r="S398" s="22">
        <f t="shared" si="79"/>
        <v>5397.2140721535479</v>
      </c>
      <c r="Y398" s="14">
        <v>45756</v>
      </c>
      <c r="Z398" s="13">
        <f t="shared" si="72"/>
        <v>2025</v>
      </c>
      <c r="AA398" s="22">
        <f t="shared" si="73"/>
        <v>0</v>
      </c>
      <c r="AB398" s="22">
        <f t="shared" si="74"/>
        <v>354.78119259837689</v>
      </c>
      <c r="AC398" s="22">
        <f t="shared" si="75"/>
        <v>105.25260974283169</v>
      </c>
      <c r="AD398" s="22">
        <f t="shared" si="76"/>
        <v>460.03380234120857</v>
      </c>
      <c r="AE398" s="22">
        <f t="shared" si="78"/>
        <v>138.01014070236258</v>
      </c>
    </row>
    <row r="399" spans="1:31" x14ac:dyDescent="0.2">
      <c r="A399" s="14">
        <v>45757</v>
      </c>
      <c r="B399" s="13">
        <v>397606.58965410996</v>
      </c>
      <c r="C399" s="13">
        <v>0</v>
      </c>
      <c r="D399" s="13">
        <v>0</v>
      </c>
      <c r="E399" s="13">
        <v>105.28047911288223</v>
      </c>
      <c r="F399" s="13">
        <v>0</v>
      </c>
      <c r="G399" s="13">
        <v>397711.87013322284</v>
      </c>
      <c r="H399" s="13">
        <v>518335.32238622865</v>
      </c>
      <c r="I399" s="13">
        <v>0</v>
      </c>
      <c r="J399" s="13">
        <v>0</v>
      </c>
      <c r="K399" s="13">
        <v>518335.32238622865</v>
      </c>
      <c r="L399" s="13">
        <v>138719.44630596388</v>
      </c>
      <c r="M399" s="13">
        <v>354.78119259837689</v>
      </c>
      <c r="N399" s="13">
        <v>0</v>
      </c>
      <c r="O399" s="13">
        <v>139074.22749856225</v>
      </c>
      <c r="P399" s="22">
        <f t="shared" si="70"/>
        <v>397711.87013322284</v>
      </c>
      <c r="Q399" s="22">
        <f t="shared" si="71"/>
        <v>379261.0948876664</v>
      </c>
      <c r="R399" s="22">
        <f t="shared" si="77"/>
        <v>18450.775245556433</v>
      </c>
      <c r="S399" s="22">
        <f t="shared" si="79"/>
        <v>5535.23257366693</v>
      </c>
      <c r="Y399" s="14">
        <v>45757</v>
      </c>
      <c r="Z399" s="13">
        <f t="shared" si="72"/>
        <v>2025</v>
      </c>
      <c r="AA399" s="22">
        <f t="shared" si="73"/>
        <v>0</v>
      </c>
      <c r="AB399" s="22">
        <f t="shared" si="74"/>
        <v>354.78119259837689</v>
      </c>
      <c r="AC399" s="22">
        <f t="shared" si="75"/>
        <v>105.28047911288223</v>
      </c>
      <c r="AD399" s="22">
        <f t="shared" si="76"/>
        <v>460.06167171125912</v>
      </c>
      <c r="AE399" s="22">
        <f t="shared" si="78"/>
        <v>138.01850151337774</v>
      </c>
    </row>
    <row r="400" spans="1:31" x14ac:dyDescent="0.2">
      <c r="A400" s="14">
        <v>45758</v>
      </c>
      <c r="B400" s="13">
        <v>397711.87013322284</v>
      </c>
      <c r="C400" s="13">
        <v>0</v>
      </c>
      <c r="D400" s="13">
        <v>0</v>
      </c>
      <c r="E400" s="13">
        <v>105.30835586233923</v>
      </c>
      <c r="F400" s="13">
        <v>0</v>
      </c>
      <c r="G400" s="13">
        <v>397817.17848908517</v>
      </c>
      <c r="H400" s="13">
        <v>518335.32238622865</v>
      </c>
      <c r="I400" s="13">
        <v>0</v>
      </c>
      <c r="J400" s="13">
        <v>0</v>
      </c>
      <c r="K400" s="13">
        <v>518335.32238622865</v>
      </c>
      <c r="L400" s="13">
        <v>139074.22749856225</v>
      </c>
      <c r="M400" s="13">
        <v>354.78119259837689</v>
      </c>
      <c r="N400" s="13">
        <v>0</v>
      </c>
      <c r="O400" s="13">
        <v>139429.00869116062</v>
      </c>
      <c r="P400" s="22">
        <f t="shared" ref="P400:P463" si="80">G400</f>
        <v>397817.17848908517</v>
      </c>
      <c r="Q400" s="22">
        <f t="shared" ref="Q400:Q463" si="81">K400-O400</f>
        <v>378906.31369506801</v>
      </c>
      <c r="R400" s="22">
        <f t="shared" si="77"/>
        <v>18910.864794017165</v>
      </c>
      <c r="S400" s="22">
        <f t="shared" si="79"/>
        <v>5673.2594382051493</v>
      </c>
      <c r="Y400" s="14">
        <v>45758</v>
      </c>
      <c r="Z400" s="13">
        <f t="shared" si="72"/>
        <v>2025</v>
      </c>
      <c r="AA400" s="22">
        <f t="shared" si="73"/>
        <v>0</v>
      </c>
      <c r="AB400" s="22">
        <f t="shared" si="74"/>
        <v>354.78119259837689</v>
      </c>
      <c r="AC400" s="22">
        <f t="shared" si="75"/>
        <v>105.30835586233923</v>
      </c>
      <c r="AD400" s="22">
        <f t="shared" si="76"/>
        <v>460.08954846071612</v>
      </c>
      <c r="AE400" s="22">
        <f t="shared" si="78"/>
        <v>138.02686453821482</v>
      </c>
    </row>
    <row r="401" spans="1:31" x14ac:dyDescent="0.2">
      <c r="A401" s="14">
        <v>45759</v>
      </c>
      <c r="B401" s="13">
        <v>397817.17848908517</v>
      </c>
      <c r="C401" s="13">
        <v>0</v>
      </c>
      <c r="D401" s="13">
        <v>0</v>
      </c>
      <c r="E401" s="13">
        <v>105.33623999315662</v>
      </c>
      <c r="F401" s="13">
        <v>0</v>
      </c>
      <c r="G401" s="13">
        <v>397922.51472907834</v>
      </c>
      <c r="H401" s="13">
        <v>518335.32238622865</v>
      </c>
      <c r="I401" s="13">
        <v>0</v>
      </c>
      <c r="J401" s="13">
        <v>0</v>
      </c>
      <c r="K401" s="13">
        <v>518335.32238622865</v>
      </c>
      <c r="L401" s="13">
        <v>139429.00869116062</v>
      </c>
      <c r="M401" s="13">
        <v>354.78119259837689</v>
      </c>
      <c r="N401" s="13">
        <v>0</v>
      </c>
      <c r="O401" s="13">
        <v>139783.78988375899</v>
      </c>
      <c r="P401" s="22">
        <f t="shared" si="80"/>
        <v>397922.51472907834</v>
      </c>
      <c r="Q401" s="22">
        <f t="shared" si="81"/>
        <v>378551.53250246966</v>
      </c>
      <c r="R401" s="22">
        <f t="shared" si="77"/>
        <v>19370.98222660867</v>
      </c>
      <c r="S401" s="22">
        <f t="shared" si="79"/>
        <v>5811.2946679826009</v>
      </c>
      <c r="Y401" s="14">
        <v>45759</v>
      </c>
      <c r="Z401" s="13">
        <f t="shared" si="72"/>
        <v>2025</v>
      </c>
      <c r="AA401" s="22">
        <f t="shared" si="73"/>
        <v>0</v>
      </c>
      <c r="AB401" s="22">
        <f t="shared" si="74"/>
        <v>354.78119259837689</v>
      </c>
      <c r="AC401" s="22">
        <f t="shared" si="75"/>
        <v>105.33623999315662</v>
      </c>
      <c r="AD401" s="22">
        <f t="shared" si="76"/>
        <v>460.11743259153354</v>
      </c>
      <c r="AE401" s="22">
        <f t="shared" si="78"/>
        <v>138.03522977746005</v>
      </c>
    </row>
    <row r="402" spans="1:31" x14ac:dyDescent="0.2">
      <c r="A402" s="14">
        <v>45760</v>
      </c>
      <c r="B402" s="13">
        <v>397922.51472907834</v>
      </c>
      <c r="C402" s="13">
        <v>0</v>
      </c>
      <c r="D402" s="13">
        <v>0</v>
      </c>
      <c r="E402" s="13">
        <v>105.36413150728892</v>
      </c>
      <c r="F402" s="13">
        <v>0</v>
      </c>
      <c r="G402" s="13">
        <v>398027.87886058562</v>
      </c>
      <c r="H402" s="13">
        <v>518335.32238622865</v>
      </c>
      <c r="I402" s="13">
        <v>0</v>
      </c>
      <c r="J402" s="13">
        <v>0</v>
      </c>
      <c r="K402" s="13">
        <v>518335.32238622865</v>
      </c>
      <c r="L402" s="13">
        <v>139783.78988375899</v>
      </c>
      <c r="M402" s="13">
        <v>354.78119259837689</v>
      </c>
      <c r="N402" s="13">
        <v>0</v>
      </c>
      <c r="O402" s="13">
        <v>140138.57107635736</v>
      </c>
      <c r="P402" s="22">
        <f t="shared" si="80"/>
        <v>398027.87886058562</v>
      </c>
      <c r="Q402" s="22">
        <f t="shared" si="81"/>
        <v>378196.75130987132</v>
      </c>
      <c r="R402" s="22">
        <f t="shared" si="77"/>
        <v>19831.1275507143</v>
      </c>
      <c r="S402" s="22">
        <f t="shared" si="79"/>
        <v>5949.33826521429</v>
      </c>
      <c r="Y402" s="14">
        <v>45760</v>
      </c>
      <c r="Z402" s="13">
        <f t="shared" si="72"/>
        <v>2025</v>
      </c>
      <c r="AA402" s="22">
        <f t="shared" si="73"/>
        <v>0</v>
      </c>
      <c r="AB402" s="22">
        <f t="shared" si="74"/>
        <v>354.78119259837689</v>
      </c>
      <c r="AC402" s="22">
        <f t="shared" si="75"/>
        <v>105.36413150728892</v>
      </c>
      <c r="AD402" s="22">
        <f t="shared" si="76"/>
        <v>460.14532410566579</v>
      </c>
      <c r="AE402" s="22">
        <f t="shared" si="78"/>
        <v>138.04359723169972</v>
      </c>
    </row>
    <row r="403" spans="1:31" x14ac:dyDescent="0.2">
      <c r="A403" s="14">
        <v>45761</v>
      </c>
      <c r="B403" s="13">
        <v>398027.87886058562</v>
      </c>
      <c r="C403" s="13">
        <v>0</v>
      </c>
      <c r="D403" s="13">
        <v>0</v>
      </c>
      <c r="E403" s="13">
        <v>105.39203040669109</v>
      </c>
      <c r="F403" s="13">
        <v>0</v>
      </c>
      <c r="G403" s="13">
        <v>398133.27089099231</v>
      </c>
      <c r="H403" s="13">
        <v>518335.32238622865</v>
      </c>
      <c r="I403" s="13">
        <v>0</v>
      </c>
      <c r="J403" s="13">
        <v>0</v>
      </c>
      <c r="K403" s="13">
        <v>518335.32238622865</v>
      </c>
      <c r="L403" s="13">
        <v>140138.57107635736</v>
      </c>
      <c r="M403" s="13">
        <v>354.78119259837689</v>
      </c>
      <c r="N403" s="13">
        <v>0</v>
      </c>
      <c r="O403" s="13">
        <v>140493.35226895573</v>
      </c>
      <c r="P403" s="22">
        <f t="shared" si="80"/>
        <v>398133.27089099231</v>
      </c>
      <c r="Q403" s="22">
        <f t="shared" si="81"/>
        <v>377841.97011727293</v>
      </c>
      <c r="R403" s="22">
        <f t="shared" si="77"/>
        <v>20291.300773719384</v>
      </c>
      <c r="S403" s="22">
        <f t="shared" si="79"/>
        <v>6087.3902321158148</v>
      </c>
      <c r="Y403" s="14">
        <v>45761</v>
      </c>
      <c r="Z403" s="13">
        <f t="shared" si="72"/>
        <v>2025</v>
      </c>
      <c r="AA403" s="22">
        <f t="shared" si="73"/>
        <v>0</v>
      </c>
      <c r="AB403" s="22">
        <f t="shared" si="74"/>
        <v>354.78119259837689</v>
      </c>
      <c r="AC403" s="22">
        <f t="shared" si="75"/>
        <v>105.39203040669109</v>
      </c>
      <c r="AD403" s="22">
        <f t="shared" si="76"/>
        <v>460.173223005068</v>
      </c>
      <c r="AE403" s="22">
        <f t="shared" si="78"/>
        <v>138.05196690152039</v>
      </c>
    </row>
    <row r="404" spans="1:31" x14ac:dyDescent="0.2">
      <c r="A404" s="14">
        <v>45762</v>
      </c>
      <c r="B404" s="13">
        <v>398133.27089099231</v>
      </c>
      <c r="C404" s="13">
        <v>0</v>
      </c>
      <c r="D404" s="13">
        <v>-12000</v>
      </c>
      <c r="E404" s="13">
        <v>102.24251010576228</v>
      </c>
      <c r="F404" s="13">
        <v>0</v>
      </c>
      <c r="G404" s="13">
        <v>386235.51340109808</v>
      </c>
      <c r="H404" s="13">
        <v>518335.32238622865</v>
      </c>
      <c r="I404" s="13">
        <v>0</v>
      </c>
      <c r="J404" s="13">
        <v>0</v>
      </c>
      <c r="K404" s="13">
        <v>518335.32238622865</v>
      </c>
      <c r="L404" s="13">
        <v>140493.35226895573</v>
      </c>
      <c r="M404" s="13">
        <v>354.78119259837689</v>
      </c>
      <c r="N404" s="13">
        <v>0</v>
      </c>
      <c r="O404" s="13">
        <v>140848.1334615541</v>
      </c>
      <c r="P404" s="22">
        <f t="shared" si="80"/>
        <v>386235.51340109808</v>
      </c>
      <c r="Q404" s="22">
        <f t="shared" si="81"/>
        <v>377487.18892467453</v>
      </c>
      <c r="R404" s="22">
        <f t="shared" si="77"/>
        <v>8748.3244764235569</v>
      </c>
      <c r="S404" s="22">
        <f t="shared" si="79"/>
        <v>2624.4973429270672</v>
      </c>
      <c r="Y404" s="14">
        <v>45762</v>
      </c>
      <c r="Z404" s="13">
        <f t="shared" si="72"/>
        <v>2025</v>
      </c>
      <c r="AA404" s="22">
        <f t="shared" si="73"/>
        <v>-12000</v>
      </c>
      <c r="AB404" s="22">
        <f t="shared" si="74"/>
        <v>354.78119259837689</v>
      </c>
      <c r="AC404" s="22">
        <f t="shared" si="75"/>
        <v>102.24251010576228</v>
      </c>
      <c r="AD404" s="22">
        <f t="shared" si="76"/>
        <v>-11542.976297295862</v>
      </c>
      <c r="AE404" s="22">
        <f t="shared" si="78"/>
        <v>-3462.8928891887585</v>
      </c>
    </row>
    <row r="405" spans="1:31" x14ac:dyDescent="0.2">
      <c r="A405" s="14">
        <v>45763</v>
      </c>
      <c r="B405" s="13">
        <v>386235.51340109808</v>
      </c>
      <c r="C405" s="13">
        <v>0</v>
      </c>
      <c r="D405" s="13">
        <v>0</v>
      </c>
      <c r="E405" s="13">
        <v>102.26958244492799</v>
      </c>
      <c r="F405" s="13">
        <v>0</v>
      </c>
      <c r="G405" s="13">
        <v>386337.782983543</v>
      </c>
      <c r="H405" s="13">
        <v>518335.32238622865</v>
      </c>
      <c r="I405" s="13">
        <v>0</v>
      </c>
      <c r="J405" s="13">
        <v>0</v>
      </c>
      <c r="K405" s="13">
        <v>518335.32238622865</v>
      </c>
      <c r="L405" s="13">
        <v>140848.1334615541</v>
      </c>
      <c r="M405" s="13">
        <v>354.78119259837689</v>
      </c>
      <c r="N405" s="13">
        <v>0</v>
      </c>
      <c r="O405" s="13">
        <v>141202.91465415247</v>
      </c>
      <c r="P405" s="22">
        <f t="shared" si="80"/>
        <v>386337.782983543</v>
      </c>
      <c r="Q405" s="22">
        <f t="shared" si="81"/>
        <v>377132.40773207619</v>
      </c>
      <c r="R405" s="22">
        <f t="shared" si="77"/>
        <v>9205.3752514668158</v>
      </c>
      <c r="S405" s="22">
        <f t="shared" si="79"/>
        <v>2761.6125754400446</v>
      </c>
      <c r="Y405" s="14">
        <v>45763</v>
      </c>
      <c r="Z405" s="13">
        <f t="shared" si="72"/>
        <v>2025</v>
      </c>
      <c r="AA405" s="22">
        <f t="shared" si="73"/>
        <v>0</v>
      </c>
      <c r="AB405" s="22">
        <f t="shared" si="74"/>
        <v>354.78119259837689</v>
      </c>
      <c r="AC405" s="22">
        <f t="shared" si="75"/>
        <v>102.26958244492799</v>
      </c>
      <c r="AD405" s="22">
        <f t="shared" si="76"/>
        <v>457.0507750433049</v>
      </c>
      <c r="AE405" s="22">
        <f t="shared" si="78"/>
        <v>137.11523251299147</v>
      </c>
    </row>
    <row r="406" spans="1:31" x14ac:dyDescent="0.2">
      <c r="A406" s="14">
        <v>45764</v>
      </c>
      <c r="B406" s="13">
        <v>386337.782983543</v>
      </c>
      <c r="C406" s="13">
        <v>0</v>
      </c>
      <c r="D406" s="13">
        <v>0</v>
      </c>
      <c r="E406" s="13">
        <v>102.29666195245788</v>
      </c>
      <c r="F406" s="13">
        <v>0</v>
      </c>
      <c r="G406" s="13">
        <v>386440.07964549545</v>
      </c>
      <c r="H406" s="13">
        <v>518335.32238622865</v>
      </c>
      <c r="I406" s="13">
        <v>0</v>
      </c>
      <c r="J406" s="13">
        <v>0</v>
      </c>
      <c r="K406" s="13">
        <v>518335.32238622865</v>
      </c>
      <c r="L406" s="13">
        <v>141202.91465415247</v>
      </c>
      <c r="M406" s="13">
        <v>354.78119259837689</v>
      </c>
      <c r="N406" s="13">
        <v>0</v>
      </c>
      <c r="O406" s="13">
        <v>141557.69584675084</v>
      </c>
      <c r="P406" s="22">
        <f t="shared" si="80"/>
        <v>386440.07964549545</v>
      </c>
      <c r="Q406" s="22">
        <f t="shared" si="81"/>
        <v>376777.62653947785</v>
      </c>
      <c r="R406" s="22">
        <f t="shared" si="77"/>
        <v>9662.4531060176087</v>
      </c>
      <c r="S406" s="22">
        <f t="shared" si="79"/>
        <v>2898.7359318052827</v>
      </c>
      <c r="Y406" s="14">
        <v>45764</v>
      </c>
      <c r="Z406" s="13">
        <f t="shared" si="72"/>
        <v>2025</v>
      </c>
      <c r="AA406" s="22">
        <f t="shared" si="73"/>
        <v>0</v>
      </c>
      <c r="AB406" s="22">
        <f t="shared" si="74"/>
        <v>354.78119259837689</v>
      </c>
      <c r="AC406" s="22">
        <f t="shared" si="75"/>
        <v>102.29666195245788</v>
      </c>
      <c r="AD406" s="22">
        <f t="shared" si="76"/>
        <v>457.07785455083479</v>
      </c>
      <c r="AE406" s="22">
        <f t="shared" si="78"/>
        <v>137.12335636525043</v>
      </c>
    </row>
    <row r="407" spans="1:31" x14ac:dyDescent="0.2">
      <c r="A407" s="14">
        <v>45765</v>
      </c>
      <c r="B407" s="13">
        <v>386440.07964549545</v>
      </c>
      <c r="C407" s="13">
        <v>0</v>
      </c>
      <c r="D407" s="13">
        <v>0</v>
      </c>
      <c r="E407" s="13">
        <v>102.32374863025005</v>
      </c>
      <c r="F407" s="13">
        <v>0</v>
      </c>
      <c r="G407" s="13">
        <v>386542.40339412569</v>
      </c>
      <c r="H407" s="13">
        <v>518335.32238622865</v>
      </c>
      <c r="I407" s="13">
        <v>0</v>
      </c>
      <c r="J407" s="13">
        <v>0</v>
      </c>
      <c r="K407" s="13">
        <v>518335.32238622865</v>
      </c>
      <c r="L407" s="13">
        <v>141557.69584675084</v>
      </c>
      <c r="M407" s="13">
        <v>354.78119259837689</v>
      </c>
      <c r="N407" s="13">
        <v>0</v>
      </c>
      <c r="O407" s="13">
        <v>141912.47703934921</v>
      </c>
      <c r="P407" s="22">
        <f t="shared" si="80"/>
        <v>386542.40339412569</v>
      </c>
      <c r="Q407" s="22">
        <f t="shared" si="81"/>
        <v>376422.84534687945</v>
      </c>
      <c r="R407" s="22">
        <f t="shared" si="77"/>
        <v>10119.558047246246</v>
      </c>
      <c r="S407" s="22">
        <f t="shared" si="79"/>
        <v>3035.8674141738738</v>
      </c>
      <c r="Y407" s="14">
        <v>45765</v>
      </c>
      <c r="Z407" s="13">
        <f t="shared" si="72"/>
        <v>2025</v>
      </c>
      <c r="AA407" s="22">
        <f t="shared" si="73"/>
        <v>0</v>
      </c>
      <c r="AB407" s="22">
        <f t="shared" si="74"/>
        <v>354.78119259837689</v>
      </c>
      <c r="AC407" s="22">
        <f t="shared" si="75"/>
        <v>102.32374863025005</v>
      </c>
      <c r="AD407" s="22">
        <f t="shared" si="76"/>
        <v>457.10494122862696</v>
      </c>
      <c r="AE407" s="22">
        <f t="shared" si="78"/>
        <v>137.13148236858808</v>
      </c>
    </row>
    <row r="408" spans="1:31" x14ac:dyDescent="0.2">
      <c r="A408" s="14">
        <v>45766</v>
      </c>
      <c r="B408" s="13">
        <v>386542.40339412569</v>
      </c>
      <c r="C408" s="13">
        <v>0</v>
      </c>
      <c r="D408" s="13">
        <v>0</v>
      </c>
      <c r="E408" s="13">
        <v>102.35084248020307</v>
      </c>
      <c r="F408" s="13">
        <v>0</v>
      </c>
      <c r="G408" s="13">
        <v>386644.75423660589</v>
      </c>
      <c r="H408" s="13">
        <v>518335.32238622865</v>
      </c>
      <c r="I408" s="13">
        <v>0</v>
      </c>
      <c r="J408" s="13">
        <v>0</v>
      </c>
      <c r="K408" s="13">
        <v>518335.32238622865</v>
      </c>
      <c r="L408" s="13">
        <v>141912.47703934921</v>
      </c>
      <c r="M408" s="13">
        <v>354.78119259837689</v>
      </c>
      <c r="N408" s="13">
        <v>0</v>
      </c>
      <c r="O408" s="13">
        <v>142267.25823194758</v>
      </c>
      <c r="P408" s="22">
        <f t="shared" si="80"/>
        <v>386644.75423660589</v>
      </c>
      <c r="Q408" s="22">
        <f t="shared" si="81"/>
        <v>376068.06415428105</v>
      </c>
      <c r="R408" s="22">
        <f t="shared" si="77"/>
        <v>10576.690082324843</v>
      </c>
      <c r="S408" s="22">
        <f t="shared" si="79"/>
        <v>3173.0070246974528</v>
      </c>
      <c r="Y408" s="14">
        <v>45766</v>
      </c>
      <c r="Z408" s="13">
        <f t="shared" si="72"/>
        <v>2025</v>
      </c>
      <c r="AA408" s="22">
        <f t="shared" si="73"/>
        <v>0</v>
      </c>
      <c r="AB408" s="22">
        <f t="shared" si="74"/>
        <v>354.78119259837689</v>
      </c>
      <c r="AC408" s="22">
        <f t="shared" si="75"/>
        <v>102.35084248020307</v>
      </c>
      <c r="AD408" s="22">
        <f t="shared" si="76"/>
        <v>457.13203507857997</v>
      </c>
      <c r="AE408" s="22">
        <f t="shared" si="78"/>
        <v>137.13961052357399</v>
      </c>
    </row>
    <row r="409" spans="1:31" x14ac:dyDescent="0.2">
      <c r="A409" s="14">
        <v>45767</v>
      </c>
      <c r="B409" s="13">
        <v>386644.75423660589</v>
      </c>
      <c r="C409" s="13">
        <v>0</v>
      </c>
      <c r="D409" s="13">
        <v>0</v>
      </c>
      <c r="E409" s="13">
        <v>102.37794350421602</v>
      </c>
      <c r="F409" s="13">
        <v>0</v>
      </c>
      <c r="G409" s="13">
        <v>386747.13218011009</v>
      </c>
      <c r="H409" s="13">
        <v>518335.32238622865</v>
      </c>
      <c r="I409" s="13">
        <v>0</v>
      </c>
      <c r="J409" s="13">
        <v>0</v>
      </c>
      <c r="K409" s="13">
        <v>518335.32238622865</v>
      </c>
      <c r="L409" s="13">
        <v>142267.25823194758</v>
      </c>
      <c r="M409" s="13">
        <v>354.78119259837689</v>
      </c>
      <c r="N409" s="13">
        <v>0</v>
      </c>
      <c r="O409" s="13">
        <v>142622.03942454595</v>
      </c>
      <c r="P409" s="22">
        <f t="shared" si="80"/>
        <v>386747.13218011009</v>
      </c>
      <c r="Q409" s="22">
        <f t="shared" si="81"/>
        <v>375713.28296168271</v>
      </c>
      <c r="R409" s="22">
        <f t="shared" si="77"/>
        <v>11033.849218427378</v>
      </c>
      <c r="S409" s="22">
        <f t="shared" si="79"/>
        <v>3310.1547655282134</v>
      </c>
      <c r="Y409" s="14">
        <v>45767</v>
      </c>
      <c r="Z409" s="13">
        <f t="shared" si="72"/>
        <v>2025</v>
      </c>
      <c r="AA409" s="22">
        <f t="shared" si="73"/>
        <v>0</v>
      </c>
      <c r="AB409" s="22">
        <f t="shared" si="74"/>
        <v>354.78119259837689</v>
      </c>
      <c r="AC409" s="22">
        <f t="shared" si="75"/>
        <v>102.37794350421602</v>
      </c>
      <c r="AD409" s="22">
        <f t="shared" si="76"/>
        <v>457.15913610259292</v>
      </c>
      <c r="AE409" s="22">
        <f t="shared" si="78"/>
        <v>137.14774083077788</v>
      </c>
    </row>
    <row r="410" spans="1:31" x14ac:dyDescent="0.2">
      <c r="A410" s="14">
        <v>45768</v>
      </c>
      <c r="B410" s="13">
        <v>386747.13218011009</v>
      </c>
      <c r="C410" s="13">
        <v>0</v>
      </c>
      <c r="D410" s="13">
        <v>0</v>
      </c>
      <c r="E410" s="13">
        <v>102.40505170418848</v>
      </c>
      <c r="F410" s="13">
        <v>0</v>
      </c>
      <c r="G410" s="13">
        <v>386849.53723181429</v>
      </c>
      <c r="H410" s="13">
        <v>518335.32238622865</v>
      </c>
      <c r="I410" s="13">
        <v>0</v>
      </c>
      <c r="J410" s="13">
        <v>0</v>
      </c>
      <c r="K410" s="13">
        <v>518335.32238622865</v>
      </c>
      <c r="L410" s="13">
        <v>142622.03942454595</v>
      </c>
      <c r="M410" s="13">
        <v>354.78119259837689</v>
      </c>
      <c r="N410" s="13">
        <v>0</v>
      </c>
      <c r="O410" s="13">
        <v>142976.82061714432</v>
      </c>
      <c r="P410" s="22">
        <f t="shared" si="80"/>
        <v>386849.53723181429</v>
      </c>
      <c r="Q410" s="22">
        <f t="shared" si="81"/>
        <v>375358.50176908437</v>
      </c>
      <c r="R410" s="22">
        <f t="shared" si="77"/>
        <v>11491.035462729924</v>
      </c>
      <c r="S410" s="22">
        <f t="shared" si="79"/>
        <v>3447.3106388189772</v>
      </c>
      <c r="Y410" s="14">
        <v>45768</v>
      </c>
      <c r="Z410" s="13">
        <f t="shared" si="72"/>
        <v>2025</v>
      </c>
      <c r="AA410" s="22">
        <f t="shared" si="73"/>
        <v>0</v>
      </c>
      <c r="AB410" s="22">
        <f t="shared" si="74"/>
        <v>354.78119259837689</v>
      </c>
      <c r="AC410" s="22">
        <f t="shared" si="75"/>
        <v>102.40505170418848</v>
      </c>
      <c r="AD410" s="22">
        <f t="shared" si="76"/>
        <v>457.18624430256534</v>
      </c>
      <c r="AE410" s="22">
        <f t="shared" si="78"/>
        <v>137.15587329076959</v>
      </c>
    </row>
    <row r="411" spans="1:31" x14ac:dyDescent="0.2">
      <c r="A411" s="14">
        <v>45769</v>
      </c>
      <c r="B411" s="13">
        <v>386849.53723181429</v>
      </c>
      <c r="C411" s="13">
        <v>0</v>
      </c>
      <c r="D411" s="13">
        <v>0</v>
      </c>
      <c r="E411" s="13">
        <v>102.43216708202057</v>
      </c>
      <c r="F411" s="13">
        <v>0</v>
      </c>
      <c r="G411" s="13">
        <v>386951.96939889633</v>
      </c>
      <c r="H411" s="13">
        <v>518335.32238622865</v>
      </c>
      <c r="I411" s="13">
        <v>0</v>
      </c>
      <c r="J411" s="13">
        <v>0</v>
      </c>
      <c r="K411" s="13">
        <v>518335.32238622865</v>
      </c>
      <c r="L411" s="13">
        <v>142976.82061714432</v>
      </c>
      <c r="M411" s="13">
        <v>354.78119259837689</v>
      </c>
      <c r="N411" s="13">
        <v>0</v>
      </c>
      <c r="O411" s="13">
        <v>143331.60180974269</v>
      </c>
      <c r="P411" s="22">
        <f t="shared" si="80"/>
        <v>386951.96939889633</v>
      </c>
      <c r="Q411" s="22">
        <f t="shared" si="81"/>
        <v>375003.72057648597</v>
      </c>
      <c r="R411" s="22">
        <f t="shared" si="77"/>
        <v>11948.248822410358</v>
      </c>
      <c r="S411" s="22">
        <f t="shared" si="79"/>
        <v>3584.4746467231075</v>
      </c>
      <c r="Y411" s="14">
        <v>45769</v>
      </c>
      <c r="Z411" s="13">
        <f t="shared" si="72"/>
        <v>2025</v>
      </c>
      <c r="AA411" s="22">
        <f t="shared" si="73"/>
        <v>0</v>
      </c>
      <c r="AB411" s="22">
        <f t="shared" si="74"/>
        <v>354.78119259837689</v>
      </c>
      <c r="AC411" s="22">
        <f t="shared" si="75"/>
        <v>102.43216708202057</v>
      </c>
      <c r="AD411" s="22">
        <f t="shared" si="76"/>
        <v>457.21335968039745</v>
      </c>
      <c r="AE411" s="22">
        <f t="shared" si="78"/>
        <v>137.16400790411922</v>
      </c>
    </row>
    <row r="412" spans="1:31" x14ac:dyDescent="0.2">
      <c r="A412" s="14">
        <v>45770</v>
      </c>
      <c r="B412" s="13">
        <v>386951.96939889633</v>
      </c>
      <c r="C412" s="13">
        <v>0</v>
      </c>
      <c r="D412" s="13">
        <v>0</v>
      </c>
      <c r="E412" s="13">
        <v>102.45928963961285</v>
      </c>
      <c r="F412" s="13">
        <v>0</v>
      </c>
      <c r="G412" s="13">
        <v>387054.42868853593</v>
      </c>
      <c r="H412" s="13">
        <v>518335.32238622865</v>
      </c>
      <c r="I412" s="13">
        <v>0</v>
      </c>
      <c r="J412" s="13">
        <v>0</v>
      </c>
      <c r="K412" s="13">
        <v>518335.32238622865</v>
      </c>
      <c r="L412" s="13">
        <v>143331.60180974269</v>
      </c>
      <c r="M412" s="13">
        <v>354.78119259837689</v>
      </c>
      <c r="N412" s="13">
        <v>0</v>
      </c>
      <c r="O412" s="13">
        <v>143686.38300234106</v>
      </c>
      <c r="P412" s="22">
        <f t="shared" si="80"/>
        <v>387054.42868853593</v>
      </c>
      <c r="Q412" s="22">
        <f t="shared" si="81"/>
        <v>374648.93938388757</v>
      </c>
      <c r="R412" s="22">
        <f t="shared" si="77"/>
        <v>12405.489304648363</v>
      </c>
      <c r="S412" s="22">
        <f t="shared" si="79"/>
        <v>3721.6467913945089</v>
      </c>
      <c r="Y412" s="14">
        <v>45770</v>
      </c>
      <c r="Z412" s="13">
        <f t="shared" si="72"/>
        <v>2025</v>
      </c>
      <c r="AA412" s="22">
        <f t="shared" si="73"/>
        <v>0</v>
      </c>
      <c r="AB412" s="22">
        <f t="shared" si="74"/>
        <v>354.78119259837689</v>
      </c>
      <c r="AC412" s="22">
        <f t="shared" si="75"/>
        <v>102.45928963961285</v>
      </c>
      <c r="AD412" s="22">
        <f t="shared" si="76"/>
        <v>457.24048223798974</v>
      </c>
      <c r="AE412" s="22">
        <f t="shared" si="78"/>
        <v>137.17214467139692</v>
      </c>
    </row>
    <row r="413" spans="1:31" x14ac:dyDescent="0.2">
      <c r="A413" s="14">
        <v>45771</v>
      </c>
      <c r="B413" s="13">
        <v>387054.42868853593</v>
      </c>
      <c r="C413" s="13">
        <v>0</v>
      </c>
      <c r="D413" s="13">
        <v>0</v>
      </c>
      <c r="E413" s="13">
        <v>102.48641937886644</v>
      </c>
      <c r="F413" s="13">
        <v>0</v>
      </c>
      <c r="G413" s="13">
        <v>387156.91510791477</v>
      </c>
      <c r="H413" s="13">
        <v>518335.32238622865</v>
      </c>
      <c r="I413" s="13">
        <v>0</v>
      </c>
      <c r="J413" s="13">
        <v>0</v>
      </c>
      <c r="K413" s="13">
        <v>518335.32238622865</v>
      </c>
      <c r="L413" s="13">
        <v>143686.38300234106</v>
      </c>
      <c r="M413" s="13">
        <v>354.78119259837689</v>
      </c>
      <c r="N413" s="13">
        <v>0</v>
      </c>
      <c r="O413" s="13">
        <v>144041.16419493943</v>
      </c>
      <c r="P413" s="22">
        <f t="shared" si="80"/>
        <v>387156.91510791477</v>
      </c>
      <c r="Q413" s="22">
        <f t="shared" si="81"/>
        <v>374294.15819128923</v>
      </c>
      <c r="R413" s="22">
        <f t="shared" si="77"/>
        <v>12862.756916625542</v>
      </c>
      <c r="S413" s="22">
        <f t="shared" si="79"/>
        <v>3858.8270749876624</v>
      </c>
      <c r="Y413" s="14">
        <v>45771</v>
      </c>
      <c r="Z413" s="13">
        <f t="shared" si="72"/>
        <v>2025</v>
      </c>
      <c r="AA413" s="22">
        <f t="shared" si="73"/>
        <v>0</v>
      </c>
      <c r="AB413" s="22">
        <f t="shared" si="74"/>
        <v>354.78119259837689</v>
      </c>
      <c r="AC413" s="22">
        <f t="shared" si="75"/>
        <v>102.48641937886644</v>
      </c>
      <c r="AD413" s="22">
        <f t="shared" si="76"/>
        <v>457.26761197724335</v>
      </c>
      <c r="AE413" s="22">
        <f t="shared" si="78"/>
        <v>137.18028359317299</v>
      </c>
    </row>
    <row r="414" spans="1:31" x14ac:dyDescent="0.2">
      <c r="A414" s="14">
        <v>45772</v>
      </c>
      <c r="B414" s="13">
        <v>387156.91510791477</v>
      </c>
      <c r="C414" s="13">
        <v>0</v>
      </c>
      <c r="D414" s="13">
        <v>0</v>
      </c>
      <c r="E414" s="13">
        <v>102.51355630168293</v>
      </c>
      <c r="F414" s="13">
        <v>0</v>
      </c>
      <c r="G414" s="13">
        <v>387259.42866421648</v>
      </c>
      <c r="H414" s="13">
        <v>518335.32238622865</v>
      </c>
      <c r="I414" s="13">
        <v>0</v>
      </c>
      <c r="J414" s="13">
        <v>0</v>
      </c>
      <c r="K414" s="13">
        <v>518335.32238622865</v>
      </c>
      <c r="L414" s="13">
        <v>144041.16419493943</v>
      </c>
      <c r="M414" s="13">
        <v>354.78119259837689</v>
      </c>
      <c r="N414" s="13">
        <v>0</v>
      </c>
      <c r="O414" s="13">
        <v>144395.94538753779</v>
      </c>
      <c r="P414" s="22">
        <f t="shared" si="80"/>
        <v>387259.42866421648</v>
      </c>
      <c r="Q414" s="22">
        <f t="shared" si="81"/>
        <v>373939.37699869089</v>
      </c>
      <c r="R414" s="22">
        <f t="shared" si="77"/>
        <v>13320.051665525592</v>
      </c>
      <c r="S414" s="22">
        <f t="shared" si="79"/>
        <v>3996.0154996576775</v>
      </c>
      <c r="Y414" s="14">
        <v>45772</v>
      </c>
      <c r="Z414" s="13">
        <f t="shared" si="72"/>
        <v>2025</v>
      </c>
      <c r="AA414" s="22">
        <f t="shared" si="73"/>
        <v>0</v>
      </c>
      <c r="AB414" s="22">
        <f t="shared" si="74"/>
        <v>354.78119259837689</v>
      </c>
      <c r="AC414" s="22">
        <f t="shared" si="75"/>
        <v>102.51355630168293</v>
      </c>
      <c r="AD414" s="22">
        <f t="shared" si="76"/>
        <v>457.2947489000598</v>
      </c>
      <c r="AE414" s="22">
        <f t="shared" si="78"/>
        <v>137.18842467001792</v>
      </c>
    </row>
    <row r="415" spans="1:31" x14ac:dyDescent="0.2">
      <c r="A415" s="14">
        <v>45773</v>
      </c>
      <c r="B415" s="13">
        <v>387259.42866421648</v>
      </c>
      <c r="C415" s="13">
        <v>0</v>
      </c>
      <c r="D415" s="13">
        <v>0</v>
      </c>
      <c r="E415" s="13">
        <v>102.54070040996442</v>
      </c>
      <c r="F415" s="13">
        <v>0</v>
      </c>
      <c r="G415" s="13">
        <v>387361.96936462645</v>
      </c>
      <c r="H415" s="13">
        <v>518335.32238622865</v>
      </c>
      <c r="I415" s="13">
        <v>0</v>
      </c>
      <c r="J415" s="13">
        <v>0</v>
      </c>
      <c r="K415" s="13">
        <v>518335.32238622865</v>
      </c>
      <c r="L415" s="13">
        <v>144395.94538753779</v>
      </c>
      <c r="M415" s="13">
        <v>354.78119259837689</v>
      </c>
      <c r="N415" s="13">
        <v>0</v>
      </c>
      <c r="O415" s="13">
        <v>144750.72658013616</v>
      </c>
      <c r="P415" s="22">
        <f t="shared" si="80"/>
        <v>387361.96936462645</v>
      </c>
      <c r="Q415" s="22">
        <f t="shared" si="81"/>
        <v>373584.59580609249</v>
      </c>
      <c r="R415" s="22">
        <f t="shared" si="77"/>
        <v>13777.37355853396</v>
      </c>
      <c r="S415" s="22">
        <f t="shared" si="79"/>
        <v>4133.2120675601882</v>
      </c>
      <c r="Y415" s="14">
        <v>45773</v>
      </c>
      <c r="Z415" s="13">
        <f t="shared" si="72"/>
        <v>2025</v>
      </c>
      <c r="AA415" s="22">
        <f t="shared" si="73"/>
        <v>0</v>
      </c>
      <c r="AB415" s="22">
        <f t="shared" si="74"/>
        <v>354.78119259837689</v>
      </c>
      <c r="AC415" s="22">
        <f t="shared" si="75"/>
        <v>102.54070040996442</v>
      </c>
      <c r="AD415" s="22">
        <f t="shared" si="76"/>
        <v>457.32189300834131</v>
      </c>
      <c r="AE415" s="22">
        <f t="shared" si="78"/>
        <v>137.19656790250238</v>
      </c>
    </row>
    <row r="416" spans="1:31" x14ac:dyDescent="0.2">
      <c r="A416" s="14">
        <v>45774</v>
      </c>
      <c r="B416" s="13">
        <v>387361.96936462645</v>
      </c>
      <c r="C416" s="13">
        <v>0</v>
      </c>
      <c r="D416" s="13">
        <v>0</v>
      </c>
      <c r="E416" s="13">
        <v>102.56785170561353</v>
      </c>
      <c r="F416" s="13">
        <v>0</v>
      </c>
      <c r="G416" s="13">
        <v>387464.53721633204</v>
      </c>
      <c r="H416" s="13">
        <v>518335.32238622865</v>
      </c>
      <c r="I416" s="13">
        <v>0</v>
      </c>
      <c r="J416" s="13">
        <v>0</v>
      </c>
      <c r="K416" s="13">
        <v>518335.32238622865</v>
      </c>
      <c r="L416" s="13">
        <v>144750.72658013616</v>
      </c>
      <c r="M416" s="13">
        <v>354.78119259837689</v>
      </c>
      <c r="N416" s="13">
        <v>0</v>
      </c>
      <c r="O416" s="13">
        <v>145105.50777273453</v>
      </c>
      <c r="P416" s="22">
        <f t="shared" si="80"/>
        <v>387464.53721633204</v>
      </c>
      <c r="Q416" s="22">
        <f t="shared" si="81"/>
        <v>373229.81461349409</v>
      </c>
      <c r="R416" s="22">
        <f t="shared" si="77"/>
        <v>14234.722602837952</v>
      </c>
      <c r="S416" s="22">
        <f t="shared" si="79"/>
        <v>4270.4167808513857</v>
      </c>
      <c r="Y416" s="14">
        <v>45774</v>
      </c>
      <c r="Z416" s="13">
        <f t="shared" si="72"/>
        <v>2025</v>
      </c>
      <c r="AA416" s="22">
        <f t="shared" si="73"/>
        <v>0</v>
      </c>
      <c r="AB416" s="22">
        <f t="shared" si="74"/>
        <v>354.78119259837689</v>
      </c>
      <c r="AC416" s="22">
        <f t="shared" si="75"/>
        <v>102.56785170561353</v>
      </c>
      <c r="AD416" s="22">
        <f t="shared" si="76"/>
        <v>457.34904430399041</v>
      </c>
      <c r="AE416" s="22">
        <f t="shared" si="78"/>
        <v>137.20471329119712</v>
      </c>
    </row>
    <row r="417" spans="1:31" x14ac:dyDescent="0.2">
      <c r="A417" s="14">
        <v>45775</v>
      </c>
      <c r="B417" s="13">
        <v>387464.53721633204</v>
      </c>
      <c r="C417" s="13">
        <v>0</v>
      </c>
      <c r="D417" s="13">
        <v>0</v>
      </c>
      <c r="E417" s="13">
        <v>102.59501019053336</v>
      </c>
      <c r="F417" s="13">
        <v>0</v>
      </c>
      <c r="G417" s="13">
        <v>387567.1322265226</v>
      </c>
      <c r="H417" s="13">
        <v>518335.32238622865</v>
      </c>
      <c r="I417" s="13">
        <v>0</v>
      </c>
      <c r="J417" s="13">
        <v>0</v>
      </c>
      <c r="K417" s="13">
        <v>518335.32238622865</v>
      </c>
      <c r="L417" s="13">
        <v>145105.50777273453</v>
      </c>
      <c r="M417" s="13">
        <v>354.78119259837689</v>
      </c>
      <c r="N417" s="13">
        <v>0</v>
      </c>
      <c r="O417" s="13">
        <v>145460.2889653329</v>
      </c>
      <c r="P417" s="22">
        <f t="shared" si="80"/>
        <v>387567.1322265226</v>
      </c>
      <c r="Q417" s="22">
        <f t="shared" si="81"/>
        <v>372875.03342089575</v>
      </c>
      <c r="R417" s="22">
        <f t="shared" si="77"/>
        <v>14692.098805626854</v>
      </c>
      <c r="S417" s="22">
        <f t="shared" si="79"/>
        <v>4407.6296416880559</v>
      </c>
      <c r="Y417" s="14">
        <v>45775</v>
      </c>
      <c r="Z417" s="13">
        <f t="shared" si="72"/>
        <v>2025</v>
      </c>
      <c r="AA417" s="22">
        <f t="shared" si="73"/>
        <v>0</v>
      </c>
      <c r="AB417" s="22">
        <f t="shared" si="74"/>
        <v>354.78119259837689</v>
      </c>
      <c r="AC417" s="22">
        <f t="shared" si="75"/>
        <v>102.59501019053336</v>
      </c>
      <c r="AD417" s="22">
        <f t="shared" si="76"/>
        <v>457.37620278891023</v>
      </c>
      <c r="AE417" s="22">
        <f t="shared" si="78"/>
        <v>137.21286083667306</v>
      </c>
    </row>
    <row r="418" spans="1:31" x14ac:dyDescent="0.2">
      <c r="A418" s="14">
        <v>45776</v>
      </c>
      <c r="B418" s="13">
        <v>387567.1322265226</v>
      </c>
      <c r="C418" s="13">
        <v>0</v>
      </c>
      <c r="D418" s="13">
        <v>0</v>
      </c>
      <c r="E418" s="13">
        <v>102.62217586662753</v>
      </c>
      <c r="F418" s="13">
        <v>0</v>
      </c>
      <c r="G418" s="13">
        <v>387669.75440238923</v>
      </c>
      <c r="H418" s="13">
        <v>518335.32238622865</v>
      </c>
      <c r="I418" s="13">
        <v>0</v>
      </c>
      <c r="J418" s="13">
        <v>0</v>
      </c>
      <c r="K418" s="13">
        <v>518335.32238622865</v>
      </c>
      <c r="L418" s="13">
        <v>145460.2889653329</v>
      </c>
      <c r="M418" s="13">
        <v>354.78119259837689</v>
      </c>
      <c r="N418" s="13">
        <v>0</v>
      </c>
      <c r="O418" s="13">
        <v>145815.07015793127</v>
      </c>
      <c r="P418" s="22">
        <f t="shared" si="80"/>
        <v>387669.75440238923</v>
      </c>
      <c r="Q418" s="22">
        <f t="shared" si="81"/>
        <v>372520.25222829741</v>
      </c>
      <c r="R418" s="22">
        <f t="shared" si="77"/>
        <v>15149.502174091816</v>
      </c>
      <c r="S418" s="22">
        <f t="shared" si="79"/>
        <v>4544.8506522275447</v>
      </c>
      <c r="Y418" s="14">
        <v>45776</v>
      </c>
      <c r="Z418" s="13">
        <f t="shared" si="72"/>
        <v>2025</v>
      </c>
      <c r="AA418" s="22">
        <f t="shared" si="73"/>
        <v>0</v>
      </c>
      <c r="AB418" s="22">
        <f t="shared" si="74"/>
        <v>354.78119259837689</v>
      </c>
      <c r="AC418" s="22">
        <f t="shared" si="75"/>
        <v>102.62217586662753</v>
      </c>
      <c r="AD418" s="22">
        <f t="shared" si="76"/>
        <v>457.40336846500441</v>
      </c>
      <c r="AE418" s="22">
        <f t="shared" si="78"/>
        <v>137.22101053950132</v>
      </c>
    </row>
    <row r="419" spans="1:31" x14ac:dyDescent="0.2">
      <c r="A419" s="14">
        <v>45777</v>
      </c>
      <c r="B419" s="13">
        <v>387669.75440238923</v>
      </c>
      <c r="C419" s="13">
        <v>0</v>
      </c>
      <c r="D419" s="13">
        <v>0</v>
      </c>
      <c r="E419" s="13">
        <v>102.64934873580015</v>
      </c>
      <c r="F419" s="13">
        <v>0</v>
      </c>
      <c r="G419" s="13">
        <v>387772.40375112504</v>
      </c>
      <c r="H419" s="13">
        <v>518335.32238622865</v>
      </c>
      <c r="I419" s="13">
        <v>0</v>
      </c>
      <c r="J419" s="13">
        <v>0</v>
      </c>
      <c r="K419" s="13">
        <v>518335.32238622865</v>
      </c>
      <c r="L419" s="13">
        <v>145815.07015793127</v>
      </c>
      <c r="M419" s="13">
        <v>354.78119259837689</v>
      </c>
      <c r="N419" s="13">
        <v>0</v>
      </c>
      <c r="O419" s="13">
        <v>146169.85135052964</v>
      </c>
      <c r="P419" s="22">
        <f t="shared" si="80"/>
        <v>387772.40375112504</v>
      </c>
      <c r="Q419" s="22">
        <f t="shared" si="81"/>
        <v>372165.47103569901</v>
      </c>
      <c r="R419" s="22">
        <f t="shared" si="77"/>
        <v>15606.932715426025</v>
      </c>
      <c r="S419" s="22">
        <f t="shared" si="79"/>
        <v>4682.0798146278075</v>
      </c>
      <c r="Y419" s="14">
        <v>45777</v>
      </c>
      <c r="Z419" s="13">
        <f t="shared" si="72"/>
        <v>2025</v>
      </c>
      <c r="AA419" s="22">
        <f t="shared" si="73"/>
        <v>0</v>
      </c>
      <c r="AB419" s="22">
        <f t="shared" si="74"/>
        <v>354.78119259837689</v>
      </c>
      <c r="AC419" s="22">
        <f t="shared" si="75"/>
        <v>102.64934873580015</v>
      </c>
      <c r="AD419" s="22">
        <f t="shared" si="76"/>
        <v>457.43054133417706</v>
      </c>
      <c r="AE419" s="22">
        <f t="shared" si="78"/>
        <v>137.2291624002531</v>
      </c>
    </row>
    <row r="420" spans="1:31" x14ac:dyDescent="0.2">
      <c r="A420" s="14">
        <v>45778</v>
      </c>
      <c r="B420" s="13">
        <v>387772.40375112504</v>
      </c>
      <c r="C420" s="13">
        <v>0</v>
      </c>
      <c r="D420" s="13">
        <v>0</v>
      </c>
      <c r="E420" s="13">
        <v>102.67652879995586</v>
      </c>
      <c r="F420" s="13">
        <v>0</v>
      </c>
      <c r="G420" s="13">
        <v>387875.08027992496</v>
      </c>
      <c r="H420" s="13">
        <v>518335.32238622865</v>
      </c>
      <c r="I420" s="13">
        <v>0</v>
      </c>
      <c r="J420" s="13">
        <v>0</v>
      </c>
      <c r="K420" s="13">
        <v>518335.32238622865</v>
      </c>
      <c r="L420" s="13">
        <v>146169.85135052964</v>
      </c>
      <c r="M420" s="13">
        <v>354.78119259837689</v>
      </c>
      <c r="N420" s="13">
        <v>0</v>
      </c>
      <c r="O420" s="13">
        <v>146524.63254312801</v>
      </c>
      <c r="P420" s="22">
        <f t="shared" si="80"/>
        <v>387875.08027992496</v>
      </c>
      <c r="Q420" s="22">
        <f t="shared" si="81"/>
        <v>371810.68984310061</v>
      </c>
      <c r="R420" s="22">
        <f t="shared" si="77"/>
        <v>16064.390436824353</v>
      </c>
      <c r="S420" s="22">
        <f t="shared" si="79"/>
        <v>4819.3171310473053</v>
      </c>
      <c r="Y420" s="14">
        <v>45778</v>
      </c>
      <c r="Z420" s="13">
        <f t="shared" si="72"/>
        <v>2025</v>
      </c>
      <c r="AA420" s="22">
        <f t="shared" si="73"/>
        <v>0</v>
      </c>
      <c r="AB420" s="22">
        <f t="shared" si="74"/>
        <v>354.78119259837689</v>
      </c>
      <c r="AC420" s="22">
        <f t="shared" si="75"/>
        <v>102.67652879995586</v>
      </c>
      <c r="AD420" s="22">
        <f t="shared" si="76"/>
        <v>457.45772139833275</v>
      </c>
      <c r="AE420" s="22">
        <f t="shared" si="78"/>
        <v>137.23731641949982</v>
      </c>
    </row>
    <row r="421" spans="1:31" x14ac:dyDescent="0.2">
      <c r="A421" s="14">
        <v>45779</v>
      </c>
      <c r="B421" s="13">
        <v>387875.08027992496</v>
      </c>
      <c r="C421" s="13">
        <v>0</v>
      </c>
      <c r="D421" s="13">
        <v>0</v>
      </c>
      <c r="E421" s="13">
        <v>102.70371606099977</v>
      </c>
      <c r="F421" s="13">
        <v>0</v>
      </c>
      <c r="G421" s="13">
        <v>387977.78399598598</v>
      </c>
      <c r="H421" s="13">
        <v>518335.32238622865</v>
      </c>
      <c r="I421" s="13">
        <v>0</v>
      </c>
      <c r="J421" s="13">
        <v>0</v>
      </c>
      <c r="K421" s="13">
        <v>518335.32238622865</v>
      </c>
      <c r="L421" s="13">
        <v>146524.63254312801</v>
      </c>
      <c r="M421" s="13">
        <v>354.78119259837689</v>
      </c>
      <c r="N421" s="13">
        <v>0</v>
      </c>
      <c r="O421" s="13">
        <v>146879.41373572638</v>
      </c>
      <c r="P421" s="22">
        <f t="shared" si="80"/>
        <v>387977.78399598598</v>
      </c>
      <c r="Q421" s="22">
        <f t="shared" si="81"/>
        <v>371455.90865050227</v>
      </c>
      <c r="R421" s="22">
        <f t="shared" si="77"/>
        <v>16521.875345483713</v>
      </c>
      <c r="S421" s="22">
        <f t="shared" si="79"/>
        <v>4956.562603645114</v>
      </c>
      <c r="Y421" s="14">
        <v>45779</v>
      </c>
      <c r="Z421" s="13">
        <f t="shared" si="72"/>
        <v>2025</v>
      </c>
      <c r="AA421" s="22">
        <f t="shared" si="73"/>
        <v>0</v>
      </c>
      <c r="AB421" s="22">
        <f t="shared" si="74"/>
        <v>354.78119259837689</v>
      </c>
      <c r="AC421" s="22">
        <f t="shared" si="75"/>
        <v>102.70371606099977</v>
      </c>
      <c r="AD421" s="22">
        <f t="shared" si="76"/>
        <v>457.48490865937663</v>
      </c>
      <c r="AE421" s="22">
        <f t="shared" si="78"/>
        <v>137.24547259781298</v>
      </c>
    </row>
    <row r="422" spans="1:31" x14ac:dyDescent="0.2">
      <c r="A422" s="14">
        <v>45780</v>
      </c>
      <c r="B422" s="13">
        <v>387977.78399598598</v>
      </c>
      <c r="C422" s="13">
        <v>0</v>
      </c>
      <c r="D422" s="13">
        <v>0</v>
      </c>
      <c r="E422" s="13">
        <v>102.73091052083753</v>
      </c>
      <c r="F422" s="13">
        <v>0</v>
      </c>
      <c r="G422" s="13">
        <v>388080.51490650681</v>
      </c>
      <c r="H422" s="13">
        <v>518335.32238622865</v>
      </c>
      <c r="I422" s="13">
        <v>0</v>
      </c>
      <c r="J422" s="13">
        <v>0</v>
      </c>
      <c r="K422" s="13">
        <v>518335.32238622865</v>
      </c>
      <c r="L422" s="13">
        <v>146879.41373572638</v>
      </c>
      <c r="M422" s="13">
        <v>354.78119259837689</v>
      </c>
      <c r="N422" s="13">
        <v>0</v>
      </c>
      <c r="O422" s="13">
        <v>147234.19492832475</v>
      </c>
      <c r="P422" s="22">
        <f t="shared" si="80"/>
        <v>388080.51490650681</v>
      </c>
      <c r="Q422" s="22">
        <f t="shared" si="81"/>
        <v>371101.12745790393</v>
      </c>
      <c r="R422" s="22">
        <f t="shared" si="77"/>
        <v>16979.38744860288</v>
      </c>
      <c r="S422" s="22">
        <f t="shared" si="79"/>
        <v>5093.8162345808641</v>
      </c>
      <c r="Y422" s="14">
        <v>45780</v>
      </c>
      <c r="Z422" s="13">
        <f t="shared" si="72"/>
        <v>2025</v>
      </c>
      <c r="AA422" s="22">
        <f t="shared" si="73"/>
        <v>0</v>
      </c>
      <c r="AB422" s="22">
        <f t="shared" si="74"/>
        <v>354.78119259837689</v>
      </c>
      <c r="AC422" s="22">
        <f t="shared" si="75"/>
        <v>102.73091052083753</v>
      </c>
      <c r="AD422" s="22">
        <f t="shared" si="76"/>
        <v>457.51210311921443</v>
      </c>
      <c r="AE422" s="22">
        <f t="shared" si="78"/>
        <v>137.25363093576433</v>
      </c>
    </row>
    <row r="423" spans="1:31" x14ac:dyDescent="0.2">
      <c r="A423" s="14">
        <v>45781</v>
      </c>
      <c r="B423" s="13">
        <v>388080.51490650681</v>
      </c>
      <c r="C423" s="13">
        <v>0</v>
      </c>
      <c r="D423" s="13">
        <v>0</v>
      </c>
      <c r="E423" s="13">
        <v>102.75811218137525</v>
      </c>
      <c r="F423" s="13">
        <v>0</v>
      </c>
      <c r="G423" s="13">
        <v>388183.2730186882</v>
      </c>
      <c r="H423" s="13">
        <v>518335.32238622865</v>
      </c>
      <c r="I423" s="13">
        <v>0</v>
      </c>
      <c r="J423" s="13">
        <v>0</v>
      </c>
      <c r="K423" s="13">
        <v>518335.32238622865</v>
      </c>
      <c r="L423" s="13">
        <v>147234.19492832475</v>
      </c>
      <c r="M423" s="13">
        <v>354.78119259837689</v>
      </c>
      <c r="N423" s="13">
        <v>0</v>
      </c>
      <c r="O423" s="13">
        <v>147588.97612092312</v>
      </c>
      <c r="P423" s="22">
        <f t="shared" si="80"/>
        <v>388183.2730186882</v>
      </c>
      <c r="Q423" s="22">
        <f t="shared" si="81"/>
        <v>370746.34626530553</v>
      </c>
      <c r="R423" s="22">
        <f t="shared" si="77"/>
        <v>17436.926753382664</v>
      </c>
      <c r="S423" s="22">
        <f t="shared" si="79"/>
        <v>5231.0780260147994</v>
      </c>
      <c r="Y423" s="14">
        <v>45781</v>
      </c>
      <c r="Z423" s="13">
        <f t="shared" si="72"/>
        <v>2025</v>
      </c>
      <c r="AA423" s="22">
        <f t="shared" si="73"/>
        <v>0</v>
      </c>
      <c r="AB423" s="22">
        <f t="shared" si="74"/>
        <v>354.78119259837689</v>
      </c>
      <c r="AC423" s="22">
        <f t="shared" si="75"/>
        <v>102.75811218137525</v>
      </c>
      <c r="AD423" s="22">
        <f t="shared" si="76"/>
        <v>457.53930477975211</v>
      </c>
      <c r="AE423" s="22">
        <f t="shared" si="78"/>
        <v>137.26179143392562</v>
      </c>
    </row>
    <row r="424" spans="1:31" x14ac:dyDescent="0.2">
      <c r="A424" s="14">
        <v>45782</v>
      </c>
      <c r="B424" s="13">
        <v>388183.2730186882</v>
      </c>
      <c r="C424" s="13">
        <v>0</v>
      </c>
      <c r="D424" s="13">
        <v>0</v>
      </c>
      <c r="E424" s="13">
        <v>102.78532104451961</v>
      </c>
      <c r="F424" s="13">
        <v>0</v>
      </c>
      <c r="G424" s="13">
        <v>388286.0583397327</v>
      </c>
      <c r="H424" s="13">
        <v>518335.32238622865</v>
      </c>
      <c r="I424" s="13">
        <v>0</v>
      </c>
      <c r="J424" s="13">
        <v>0</v>
      </c>
      <c r="K424" s="13">
        <v>518335.32238622865</v>
      </c>
      <c r="L424" s="13">
        <v>147588.97612092312</v>
      </c>
      <c r="M424" s="13">
        <v>354.78119259837689</v>
      </c>
      <c r="N424" s="13">
        <v>0</v>
      </c>
      <c r="O424" s="13">
        <v>147943.75731352149</v>
      </c>
      <c r="P424" s="22">
        <f t="shared" si="80"/>
        <v>388286.0583397327</v>
      </c>
      <c r="Q424" s="22">
        <f t="shared" si="81"/>
        <v>370391.56507270713</v>
      </c>
      <c r="R424" s="22">
        <f t="shared" si="77"/>
        <v>17894.493267025566</v>
      </c>
      <c r="S424" s="22">
        <f t="shared" si="79"/>
        <v>5368.3479801076692</v>
      </c>
      <c r="Y424" s="14">
        <v>45782</v>
      </c>
      <c r="Z424" s="13">
        <f t="shared" si="72"/>
        <v>2025</v>
      </c>
      <c r="AA424" s="22">
        <f t="shared" si="73"/>
        <v>0</v>
      </c>
      <c r="AB424" s="22">
        <f t="shared" si="74"/>
        <v>354.78119259837689</v>
      </c>
      <c r="AC424" s="22">
        <f t="shared" si="75"/>
        <v>102.78532104451961</v>
      </c>
      <c r="AD424" s="22">
        <f t="shared" si="76"/>
        <v>457.5665136428965</v>
      </c>
      <c r="AE424" s="22">
        <f t="shared" si="78"/>
        <v>137.26995409286894</v>
      </c>
    </row>
    <row r="425" spans="1:31" x14ac:dyDescent="0.2">
      <c r="A425" s="14">
        <v>45783</v>
      </c>
      <c r="B425" s="13">
        <v>388286.0583397327</v>
      </c>
      <c r="C425" s="13">
        <v>0</v>
      </c>
      <c r="D425" s="13">
        <v>0</v>
      </c>
      <c r="E425" s="13">
        <v>102.81253711217772</v>
      </c>
      <c r="F425" s="13">
        <v>0</v>
      </c>
      <c r="G425" s="13">
        <v>388388.87087684486</v>
      </c>
      <c r="H425" s="13">
        <v>518335.32238622865</v>
      </c>
      <c r="I425" s="13">
        <v>0</v>
      </c>
      <c r="J425" s="13">
        <v>0</v>
      </c>
      <c r="K425" s="13">
        <v>518335.32238622865</v>
      </c>
      <c r="L425" s="13">
        <v>147943.75731352149</v>
      </c>
      <c r="M425" s="13">
        <v>354.78119259837689</v>
      </c>
      <c r="N425" s="13">
        <v>0</v>
      </c>
      <c r="O425" s="13">
        <v>148298.53850611986</v>
      </c>
      <c r="P425" s="22">
        <f t="shared" si="80"/>
        <v>388388.87087684486</v>
      </c>
      <c r="Q425" s="22">
        <f t="shared" si="81"/>
        <v>370036.78388010879</v>
      </c>
      <c r="R425" s="22">
        <f t="shared" si="77"/>
        <v>18352.086996736063</v>
      </c>
      <c r="S425" s="22">
        <f t="shared" si="79"/>
        <v>5505.6260990208184</v>
      </c>
      <c r="Y425" s="14">
        <v>45783</v>
      </c>
      <c r="Z425" s="13">
        <f t="shared" si="72"/>
        <v>2025</v>
      </c>
      <c r="AA425" s="22">
        <f t="shared" si="73"/>
        <v>0</v>
      </c>
      <c r="AB425" s="22">
        <f t="shared" si="74"/>
        <v>354.78119259837689</v>
      </c>
      <c r="AC425" s="22">
        <f t="shared" si="75"/>
        <v>102.81253711217772</v>
      </c>
      <c r="AD425" s="22">
        <f t="shared" si="76"/>
        <v>457.59372971055461</v>
      </c>
      <c r="AE425" s="22">
        <f t="shared" si="78"/>
        <v>137.27811891316637</v>
      </c>
    </row>
    <row r="426" spans="1:31" x14ac:dyDescent="0.2">
      <c r="A426" s="14">
        <v>45784</v>
      </c>
      <c r="B426" s="13">
        <v>388388.87087684486</v>
      </c>
      <c r="C426" s="13">
        <v>0</v>
      </c>
      <c r="D426" s="13">
        <v>0</v>
      </c>
      <c r="E426" s="13">
        <v>102.83976038625724</v>
      </c>
      <c r="F426" s="13">
        <v>0</v>
      </c>
      <c r="G426" s="13">
        <v>388491.71063723112</v>
      </c>
      <c r="H426" s="13">
        <v>518335.32238622865</v>
      </c>
      <c r="I426" s="13">
        <v>0</v>
      </c>
      <c r="J426" s="13">
        <v>0</v>
      </c>
      <c r="K426" s="13">
        <v>518335.32238622865</v>
      </c>
      <c r="L426" s="13">
        <v>148298.53850611986</v>
      </c>
      <c r="M426" s="13">
        <v>354.78119259837689</v>
      </c>
      <c r="N426" s="13">
        <v>0</v>
      </c>
      <c r="O426" s="13">
        <v>148653.31969871823</v>
      </c>
      <c r="P426" s="22">
        <f t="shared" si="80"/>
        <v>388491.71063723112</v>
      </c>
      <c r="Q426" s="22">
        <f t="shared" si="81"/>
        <v>369682.00268751045</v>
      </c>
      <c r="R426" s="22">
        <f t="shared" si="77"/>
        <v>18809.707949720672</v>
      </c>
      <c r="S426" s="22">
        <f t="shared" si="79"/>
        <v>5642.9123849162015</v>
      </c>
      <c r="Y426" s="14">
        <v>45784</v>
      </c>
      <c r="Z426" s="13">
        <f t="shared" si="72"/>
        <v>2025</v>
      </c>
      <c r="AA426" s="22">
        <f t="shared" si="73"/>
        <v>0</v>
      </c>
      <c r="AB426" s="22">
        <f t="shared" si="74"/>
        <v>354.78119259837689</v>
      </c>
      <c r="AC426" s="22">
        <f t="shared" si="75"/>
        <v>102.83976038625724</v>
      </c>
      <c r="AD426" s="22">
        <f t="shared" si="76"/>
        <v>457.62095298463413</v>
      </c>
      <c r="AE426" s="22">
        <f t="shared" si="78"/>
        <v>137.28628589539022</v>
      </c>
    </row>
    <row r="427" spans="1:31" x14ac:dyDescent="0.2">
      <c r="A427" s="14">
        <v>45785</v>
      </c>
      <c r="B427" s="13">
        <v>388491.71063723112</v>
      </c>
      <c r="C427" s="13">
        <v>0</v>
      </c>
      <c r="D427" s="13">
        <v>0</v>
      </c>
      <c r="E427" s="13">
        <v>102.86699086866635</v>
      </c>
      <c r="F427" s="13">
        <v>0</v>
      </c>
      <c r="G427" s="13">
        <v>388594.57762809977</v>
      </c>
      <c r="H427" s="13">
        <v>518335.32238622865</v>
      </c>
      <c r="I427" s="13">
        <v>0</v>
      </c>
      <c r="J427" s="13">
        <v>0</v>
      </c>
      <c r="K427" s="13">
        <v>518335.32238622865</v>
      </c>
      <c r="L427" s="13">
        <v>148653.31969871823</v>
      </c>
      <c r="M427" s="13">
        <v>354.78119259837689</v>
      </c>
      <c r="N427" s="13">
        <v>0</v>
      </c>
      <c r="O427" s="13">
        <v>149008.1008913166</v>
      </c>
      <c r="P427" s="22">
        <f t="shared" si="80"/>
        <v>388594.57762809977</v>
      </c>
      <c r="Q427" s="22">
        <f t="shared" si="81"/>
        <v>369327.22149491205</v>
      </c>
      <c r="R427" s="22">
        <f t="shared" si="77"/>
        <v>19267.356133187714</v>
      </c>
      <c r="S427" s="22">
        <f t="shared" si="79"/>
        <v>5780.2068399563141</v>
      </c>
      <c r="Y427" s="14">
        <v>45785</v>
      </c>
      <c r="Z427" s="13">
        <f t="shared" si="72"/>
        <v>2025</v>
      </c>
      <c r="AA427" s="22">
        <f t="shared" si="73"/>
        <v>0</v>
      </c>
      <c r="AB427" s="22">
        <f t="shared" si="74"/>
        <v>354.78119259837689</v>
      </c>
      <c r="AC427" s="22">
        <f t="shared" si="75"/>
        <v>102.86699086866635</v>
      </c>
      <c r="AD427" s="22">
        <f t="shared" si="76"/>
        <v>457.64818346704322</v>
      </c>
      <c r="AE427" s="22">
        <f t="shared" si="78"/>
        <v>137.29445504011295</v>
      </c>
    </row>
    <row r="428" spans="1:31" x14ac:dyDescent="0.2">
      <c r="A428" s="14">
        <v>45786</v>
      </c>
      <c r="B428" s="13">
        <v>388594.57762809977</v>
      </c>
      <c r="C428" s="13">
        <v>0</v>
      </c>
      <c r="D428" s="13">
        <v>0</v>
      </c>
      <c r="E428" s="13">
        <v>102.89422856131368</v>
      </c>
      <c r="F428" s="13">
        <v>0</v>
      </c>
      <c r="G428" s="13">
        <v>388697.47185666108</v>
      </c>
      <c r="H428" s="13">
        <v>518335.32238622865</v>
      </c>
      <c r="I428" s="13">
        <v>0</v>
      </c>
      <c r="J428" s="13">
        <v>0</v>
      </c>
      <c r="K428" s="13">
        <v>518335.32238622865</v>
      </c>
      <c r="L428" s="13">
        <v>149008.1008913166</v>
      </c>
      <c r="M428" s="13">
        <v>354.78119259837689</v>
      </c>
      <c r="N428" s="13">
        <v>0</v>
      </c>
      <c r="O428" s="13">
        <v>149362.88208391497</v>
      </c>
      <c r="P428" s="22">
        <f t="shared" si="80"/>
        <v>388697.47185666108</v>
      </c>
      <c r="Q428" s="22">
        <f t="shared" si="81"/>
        <v>368972.44030231365</v>
      </c>
      <c r="R428" s="22">
        <f t="shared" si="77"/>
        <v>19725.031554347428</v>
      </c>
      <c r="S428" s="22">
        <f t="shared" si="79"/>
        <v>5917.5094663042282</v>
      </c>
      <c r="Y428" s="14">
        <v>45786</v>
      </c>
      <c r="Z428" s="13">
        <f t="shared" si="72"/>
        <v>2025</v>
      </c>
      <c r="AA428" s="22">
        <f t="shared" si="73"/>
        <v>0</v>
      </c>
      <c r="AB428" s="22">
        <f t="shared" si="74"/>
        <v>354.78119259837689</v>
      </c>
      <c r="AC428" s="22">
        <f t="shared" si="75"/>
        <v>102.89422856131368</v>
      </c>
      <c r="AD428" s="22">
        <f t="shared" si="76"/>
        <v>457.67542115969059</v>
      </c>
      <c r="AE428" s="22">
        <f t="shared" si="78"/>
        <v>137.30262634790716</v>
      </c>
    </row>
    <row r="429" spans="1:31" x14ac:dyDescent="0.2">
      <c r="A429" s="14">
        <v>45787</v>
      </c>
      <c r="B429" s="13">
        <v>388697.47185666108</v>
      </c>
      <c r="C429" s="13">
        <v>0</v>
      </c>
      <c r="D429" s="13">
        <v>0</v>
      </c>
      <c r="E429" s="13">
        <v>102.92147346610841</v>
      </c>
      <c r="F429" s="13">
        <v>0</v>
      </c>
      <c r="G429" s="13">
        <v>388800.39333012718</v>
      </c>
      <c r="H429" s="13">
        <v>518335.32238622865</v>
      </c>
      <c r="I429" s="13">
        <v>0</v>
      </c>
      <c r="J429" s="13">
        <v>0</v>
      </c>
      <c r="K429" s="13">
        <v>518335.32238622865</v>
      </c>
      <c r="L429" s="13">
        <v>149362.88208391497</v>
      </c>
      <c r="M429" s="13">
        <v>354.78119259837689</v>
      </c>
      <c r="N429" s="13">
        <v>0</v>
      </c>
      <c r="O429" s="13">
        <v>149717.66327651334</v>
      </c>
      <c r="P429" s="22">
        <f t="shared" si="80"/>
        <v>388800.39333012718</v>
      </c>
      <c r="Q429" s="22">
        <f t="shared" si="81"/>
        <v>368617.65910971531</v>
      </c>
      <c r="R429" s="22">
        <f t="shared" si="77"/>
        <v>20182.734220411861</v>
      </c>
      <c r="S429" s="22">
        <f t="shared" si="79"/>
        <v>6054.8202661235582</v>
      </c>
      <c r="Y429" s="14">
        <v>45787</v>
      </c>
      <c r="Z429" s="13">
        <f t="shared" si="72"/>
        <v>2025</v>
      </c>
      <c r="AA429" s="22">
        <f t="shared" si="73"/>
        <v>0</v>
      </c>
      <c r="AB429" s="22">
        <f t="shared" si="74"/>
        <v>354.78119259837689</v>
      </c>
      <c r="AC429" s="22">
        <f t="shared" si="75"/>
        <v>102.92147346610841</v>
      </c>
      <c r="AD429" s="22">
        <f t="shared" si="76"/>
        <v>457.7026660644853</v>
      </c>
      <c r="AE429" s="22">
        <f t="shared" si="78"/>
        <v>137.31079981934559</v>
      </c>
    </row>
    <row r="430" spans="1:31" x14ac:dyDescent="0.2">
      <c r="A430" s="14">
        <v>45788</v>
      </c>
      <c r="B430" s="13">
        <v>388800.39333012718</v>
      </c>
      <c r="C430" s="13">
        <v>0</v>
      </c>
      <c r="D430" s="13">
        <v>0</v>
      </c>
      <c r="E430" s="13">
        <v>102.94872558496021</v>
      </c>
      <c r="F430" s="13">
        <v>0</v>
      </c>
      <c r="G430" s="13">
        <v>388903.34205571213</v>
      </c>
      <c r="H430" s="13">
        <v>518335.32238622865</v>
      </c>
      <c r="I430" s="13">
        <v>0</v>
      </c>
      <c r="J430" s="13">
        <v>0</v>
      </c>
      <c r="K430" s="13">
        <v>518335.32238622865</v>
      </c>
      <c r="L430" s="13">
        <v>149717.66327651334</v>
      </c>
      <c r="M430" s="13">
        <v>354.78119259837689</v>
      </c>
      <c r="N430" s="13">
        <v>0</v>
      </c>
      <c r="O430" s="13">
        <v>150072.44446911171</v>
      </c>
      <c r="P430" s="22">
        <f t="shared" si="80"/>
        <v>388903.34205571213</v>
      </c>
      <c r="Q430" s="22">
        <f t="shared" si="81"/>
        <v>368262.87791711697</v>
      </c>
      <c r="R430" s="22">
        <f t="shared" si="77"/>
        <v>20640.464138595155</v>
      </c>
      <c r="S430" s="22">
        <f t="shared" si="79"/>
        <v>6192.1392415785458</v>
      </c>
      <c r="Y430" s="14">
        <v>45788</v>
      </c>
      <c r="Z430" s="13">
        <f t="shared" si="72"/>
        <v>2025</v>
      </c>
      <c r="AA430" s="22">
        <f t="shared" si="73"/>
        <v>0</v>
      </c>
      <c r="AB430" s="22">
        <f t="shared" si="74"/>
        <v>354.78119259837689</v>
      </c>
      <c r="AC430" s="22">
        <f t="shared" si="75"/>
        <v>102.94872558496021</v>
      </c>
      <c r="AD430" s="22">
        <f t="shared" si="76"/>
        <v>457.72991818333708</v>
      </c>
      <c r="AE430" s="22">
        <f t="shared" si="78"/>
        <v>137.31897545500112</v>
      </c>
    </row>
    <row r="431" spans="1:31" x14ac:dyDescent="0.2">
      <c r="A431" s="14">
        <v>45789</v>
      </c>
      <c r="B431" s="13">
        <v>388903.34205571213</v>
      </c>
      <c r="C431" s="13">
        <v>0</v>
      </c>
      <c r="D431" s="13">
        <v>0</v>
      </c>
      <c r="E431" s="13">
        <v>102.97598491977928</v>
      </c>
      <c r="F431" s="13">
        <v>0</v>
      </c>
      <c r="G431" s="13">
        <v>389006.31804063189</v>
      </c>
      <c r="H431" s="13">
        <v>518335.32238622865</v>
      </c>
      <c r="I431" s="13">
        <v>0</v>
      </c>
      <c r="J431" s="13">
        <v>0</v>
      </c>
      <c r="K431" s="13">
        <v>518335.32238622865</v>
      </c>
      <c r="L431" s="13">
        <v>150072.44446911171</v>
      </c>
      <c r="M431" s="13">
        <v>354.78119259837689</v>
      </c>
      <c r="N431" s="13">
        <v>0</v>
      </c>
      <c r="O431" s="13">
        <v>150427.22566171008</v>
      </c>
      <c r="P431" s="22">
        <f t="shared" si="80"/>
        <v>389006.31804063189</v>
      </c>
      <c r="Q431" s="22">
        <f t="shared" si="81"/>
        <v>367908.09672451857</v>
      </c>
      <c r="R431" s="22">
        <f t="shared" si="77"/>
        <v>21098.221316113311</v>
      </c>
      <c r="S431" s="22">
        <f t="shared" si="79"/>
        <v>6329.466394833993</v>
      </c>
      <c r="Y431" s="14">
        <v>45789</v>
      </c>
      <c r="Z431" s="13">
        <f t="shared" si="72"/>
        <v>2025</v>
      </c>
      <c r="AA431" s="22">
        <f t="shared" si="73"/>
        <v>0</v>
      </c>
      <c r="AB431" s="22">
        <f t="shared" si="74"/>
        <v>354.78119259837689</v>
      </c>
      <c r="AC431" s="22">
        <f t="shared" si="75"/>
        <v>102.97598491977928</v>
      </c>
      <c r="AD431" s="22">
        <f t="shared" si="76"/>
        <v>457.75717751815614</v>
      </c>
      <c r="AE431" s="22">
        <f t="shared" si="78"/>
        <v>137.32715325544683</v>
      </c>
    </row>
    <row r="432" spans="1:31" x14ac:dyDescent="0.2">
      <c r="A432" s="14">
        <v>45790</v>
      </c>
      <c r="B432" s="13">
        <v>389006.31804063189</v>
      </c>
      <c r="C432" s="13">
        <v>0</v>
      </c>
      <c r="D432" s="13">
        <v>0</v>
      </c>
      <c r="E432" s="13">
        <v>103.00325147247626</v>
      </c>
      <c r="F432" s="13">
        <v>0</v>
      </c>
      <c r="G432" s="13">
        <v>389109.32129210437</v>
      </c>
      <c r="H432" s="13">
        <v>518335.32238622865</v>
      </c>
      <c r="I432" s="13">
        <v>0</v>
      </c>
      <c r="J432" s="13">
        <v>0</v>
      </c>
      <c r="K432" s="13">
        <v>518335.32238622865</v>
      </c>
      <c r="L432" s="13">
        <v>150427.22566171008</v>
      </c>
      <c r="M432" s="13">
        <v>354.78119259837689</v>
      </c>
      <c r="N432" s="13">
        <v>0</v>
      </c>
      <c r="O432" s="13">
        <v>150782.00685430845</v>
      </c>
      <c r="P432" s="22">
        <f t="shared" si="80"/>
        <v>389109.32129210437</v>
      </c>
      <c r="Q432" s="22">
        <f t="shared" si="81"/>
        <v>367553.31553192018</v>
      </c>
      <c r="R432" s="22">
        <f t="shared" si="77"/>
        <v>21556.005760184198</v>
      </c>
      <c r="S432" s="22">
        <f t="shared" si="79"/>
        <v>6466.8017280552594</v>
      </c>
      <c r="Y432" s="14">
        <v>45790</v>
      </c>
      <c r="Z432" s="13">
        <f t="shared" si="72"/>
        <v>2025</v>
      </c>
      <c r="AA432" s="22">
        <f t="shared" si="73"/>
        <v>0</v>
      </c>
      <c r="AB432" s="22">
        <f t="shared" si="74"/>
        <v>354.78119259837689</v>
      </c>
      <c r="AC432" s="22">
        <f t="shared" si="75"/>
        <v>103.00325147247626</v>
      </c>
      <c r="AD432" s="22">
        <f t="shared" si="76"/>
        <v>457.78444407085317</v>
      </c>
      <c r="AE432" s="22">
        <f t="shared" si="78"/>
        <v>137.33533322125595</v>
      </c>
    </row>
    <row r="433" spans="1:31" x14ac:dyDescent="0.2">
      <c r="A433" s="14">
        <v>45791</v>
      </c>
      <c r="B433" s="13">
        <v>389109.32129210437</v>
      </c>
      <c r="C433" s="13">
        <v>0</v>
      </c>
      <c r="D433" s="13">
        <v>0</v>
      </c>
      <c r="E433" s="13">
        <v>103.03052524496238</v>
      </c>
      <c r="F433" s="13">
        <v>0</v>
      </c>
      <c r="G433" s="13">
        <v>389212.35181734932</v>
      </c>
      <c r="H433" s="13">
        <v>518335.32238622865</v>
      </c>
      <c r="I433" s="13">
        <v>0</v>
      </c>
      <c r="J433" s="13">
        <v>0</v>
      </c>
      <c r="K433" s="13">
        <v>518335.32238622865</v>
      </c>
      <c r="L433" s="13">
        <v>150782.00685430845</v>
      </c>
      <c r="M433" s="13">
        <v>354.78119259837689</v>
      </c>
      <c r="N433" s="13">
        <v>0</v>
      </c>
      <c r="O433" s="13">
        <v>151136.78804690682</v>
      </c>
      <c r="P433" s="22">
        <f t="shared" si="80"/>
        <v>389212.35181734932</v>
      </c>
      <c r="Q433" s="22">
        <f t="shared" si="81"/>
        <v>367198.53433932184</v>
      </c>
      <c r="R433" s="22">
        <f t="shared" si="77"/>
        <v>22013.817478027486</v>
      </c>
      <c r="S433" s="22">
        <f t="shared" si="79"/>
        <v>6604.1452434082457</v>
      </c>
      <c r="Y433" s="14">
        <v>45791</v>
      </c>
      <c r="Z433" s="13">
        <f t="shared" si="72"/>
        <v>2025</v>
      </c>
      <c r="AA433" s="22">
        <f t="shared" si="73"/>
        <v>0</v>
      </c>
      <c r="AB433" s="22">
        <f t="shared" si="74"/>
        <v>354.78119259837689</v>
      </c>
      <c r="AC433" s="22">
        <f t="shared" si="75"/>
        <v>103.03052524496238</v>
      </c>
      <c r="AD433" s="22">
        <f t="shared" si="76"/>
        <v>457.81171784333924</v>
      </c>
      <c r="AE433" s="22">
        <f t="shared" si="78"/>
        <v>137.34351535300178</v>
      </c>
    </row>
    <row r="434" spans="1:31" x14ac:dyDescent="0.2">
      <c r="A434" s="14">
        <v>45792</v>
      </c>
      <c r="B434" s="13">
        <v>389212.35181734932</v>
      </c>
      <c r="C434" s="13">
        <v>0</v>
      </c>
      <c r="D434" s="13">
        <v>-12000</v>
      </c>
      <c r="E434" s="13">
        <v>99.880379651592932</v>
      </c>
      <c r="F434" s="13">
        <v>0</v>
      </c>
      <c r="G434" s="13">
        <v>377312.23219700094</v>
      </c>
      <c r="H434" s="13">
        <v>518335.32238622865</v>
      </c>
      <c r="I434" s="13">
        <v>0</v>
      </c>
      <c r="J434" s="13">
        <v>0</v>
      </c>
      <c r="K434" s="13">
        <v>518335.32238622865</v>
      </c>
      <c r="L434" s="13">
        <v>151136.78804690682</v>
      </c>
      <c r="M434" s="13">
        <v>354.78119259837689</v>
      </c>
      <c r="N434" s="13">
        <v>0</v>
      </c>
      <c r="O434" s="13">
        <v>151491.56923950519</v>
      </c>
      <c r="P434" s="22">
        <f t="shared" si="80"/>
        <v>377312.23219700094</v>
      </c>
      <c r="Q434" s="22">
        <f t="shared" si="81"/>
        <v>366843.75314672349</v>
      </c>
      <c r="R434" s="22">
        <f t="shared" si="77"/>
        <v>10468.479050277441</v>
      </c>
      <c r="S434" s="22">
        <f t="shared" si="79"/>
        <v>3140.5437150832322</v>
      </c>
      <c r="Y434" s="14">
        <v>45792</v>
      </c>
      <c r="Z434" s="13">
        <f t="shared" si="72"/>
        <v>2025</v>
      </c>
      <c r="AA434" s="22">
        <f t="shared" si="73"/>
        <v>-12000</v>
      </c>
      <c r="AB434" s="22">
        <f t="shared" si="74"/>
        <v>354.78119259837689</v>
      </c>
      <c r="AC434" s="22">
        <f t="shared" si="75"/>
        <v>99.880379651592932</v>
      </c>
      <c r="AD434" s="22">
        <f t="shared" si="76"/>
        <v>-11545.33842775003</v>
      </c>
      <c r="AE434" s="22">
        <f t="shared" si="78"/>
        <v>-3463.601528325009</v>
      </c>
    </row>
    <row r="435" spans="1:31" x14ac:dyDescent="0.2">
      <c r="A435" s="14">
        <v>45793</v>
      </c>
      <c r="B435" s="13">
        <v>377312.23219700094</v>
      </c>
      <c r="C435" s="13">
        <v>0</v>
      </c>
      <c r="D435" s="13">
        <v>0</v>
      </c>
      <c r="E435" s="13">
        <v>99.906826532749633</v>
      </c>
      <c r="F435" s="13">
        <v>0</v>
      </c>
      <c r="G435" s="13">
        <v>377412.13902353367</v>
      </c>
      <c r="H435" s="13">
        <v>518335.32238622865</v>
      </c>
      <c r="I435" s="13">
        <v>0</v>
      </c>
      <c r="J435" s="13">
        <v>0</v>
      </c>
      <c r="K435" s="13">
        <v>518335.32238622865</v>
      </c>
      <c r="L435" s="13">
        <v>151491.56923950519</v>
      </c>
      <c r="M435" s="13">
        <v>354.78119259837689</v>
      </c>
      <c r="N435" s="13">
        <v>0</v>
      </c>
      <c r="O435" s="13">
        <v>151846.35043210356</v>
      </c>
      <c r="P435" s="22">
        <f t="shared" si="80"/>
        <v>377412.13902353367</v>
      </c>
      <c r="Q435" s="22">
        <f t="shared" si="81"/>
        <v>366488.9719541251</v>
      </c>
      <c r="R435" s="22">
        <f t="shared" si="77"/>
        <v>10923.167069408577</v>
      </c>
      <c r="S435" s="22">
        <f t="shared" si="79"/>
        <v>3276.9501208225729</v>
      </c>
      <c r="Y435" s="14">
        <v>45793</v>
      </c>
      <c r="Z435" s="13">
        <f t="shared" si="72"/>
        <v>2025</v>
      </c>
      <c r="AA435" s="22">
        <f t="shared" si="73"/>
        <v>0</v>
      </c>
      <c r="AB435" s="22">
        <f t="shared" si="74"/>
        <v>354.78119259837689</v>
      </c>
      <c r="AC435" s="22">
        <f t="shared" si="75"/>
        <v>99.906826532749633</v>
      </c>
      <c r="AD435" s="22">
        <f t="shared" si="76"/>
        <v>454.68801913112651</v>
      </c>
      <c r="AE435" s="22">
        <f t="shared" si="78"/>
        <v>136.40640573933794</v>
      </c>
    </row>
    <row r="436" spans="1:31" x14ac:dyDescent="0.2">
      <c r="A436" s="14">
        <v>45794</v>
      </c>
      <c r="B436" s="13">
        <v>377412.13902353367</v>
      </c>
      <c r="C436" s="13">
        <v>0</v>
      </c>
      <c r="D436" s="13">
        <v>0</v>
      </c>
      <c r="E436" s="13">
        <v>99.933280416658249</v>
      </c>
      <c r="F436" s="13">
        <v>0</v>
      </c>
      <c r="G436" s="13">
        <v>377512.07230395032</v>
      </c>
      <c r="H436" s="13">
        <v>518335.32238622865</v>
      </c>
      <c r="I436" s="13">
        <v>0</v>
      </c>
      <c r="J436" s="13">
        <v>0</v>
      </c>
      <c r="K436" s="13">
        <v>518335.32238622865</v>
      </c>
      <c r="L436" s="13">
        <v>151846.35043210356</v>
      </c>
      <c r="M436" s="13">
        <v>354.78119259837689</v>
      </c>
      <c r="N436" s="13">
        <v>0</v>
      </c>
      <c r="O436" s="13">
        <v>152201.13162470193</v>
      </c>
      <c r="P436" s="22">
        <f t="shared" si="80"/>
        <v>377512.07230395032</v>
      </c>
      <c r="Q436" s="22">
        <f t="shared" si="81"/>
        <v>366134.1907615267</v>
      </c>
      <c r="R436" s="22">
        <f t="shared" si="77"/>
        <v>11377.881542423624</v>
      </c>
      <c r="S436" s="22">
        <f t="shared" si="79"/>
        <v>3413.3644627270869</v>
      </c>
      <c r="Y436" s="14">
        <v>45794</v>
      </c>
      <c r="Z436" s="13">
        <f t="shared" si="72"/>
        <v>2025</v>
      </c>
      <c r="AA436" s="22">
        <f t="shared" si="73"/>
        <v>0</v>
      </c>
      <c r="AB436" s="22">
        <f t="shared" si="74"/>
        <v>354.78119259837689</v>
      </c>
      <c r="AC436" s="22">
        <f t="shared" si="75"/>
        <v>99.933280416658249</v>
      </c>
      <c r="AD436" s="22">
        <f t="shared" si="76"/>
        <v>454.71447301503514</v>
      </c>
      <c r="AE436" s="22">
        <f t="shared" si="78"/>
        <v>136.41434190451054</v>
      </c>
    </row>
    <row r="437" spans="1:31" x14ac:dyDescent="0.2">
      <c r="A437" s="14">
        <v>45795</v>
      </c>
      <c r="B437" s="13">
        <v>377512.07230395032</v>
      </c>
      <c r="C437" s="13">
        <v>0</v>
      </c>
      <c r="D437" s="13">
        <v>0</v>
      </c>
      <c r="E437" s="13">
        <v>99.959741305173054</v>
      </c>
      <c r="F437" s="13">
        <v>0</v>
      </c>
      <c r="G437" s="13">
        <v>377612.03204525547</v>
      </c>
      <c r="H437" s="13">
        <v>518335.32238622865</v>
      </c>
      <c r="I437" s="13">
        <v>0</v>
      </c>
      <c r="J437" s="13">
        <v>0</v>
      </c>
      <c r="K437" s="13">
        <v>518335.32238622865</v>
      </c>
      <c r="L437" s="13">
        <v>152201.13162470193</v>
      </c>
      <c r="M437" s="13">
        <v>354.78119259837689</v>
      </c>
      <c r="N437" s="13">
        <v>0</v>
      </c>
      <c r="O437" s="13">
        <v>152555.9128173003</v>
      </c>
      <c r="P437" s="22">
        <f t="shared" si="80"/>
        <v>377612.03204525547</v>
      </c>
      <c r="Q437" s="22">
        <f t="shared" si="81"/>
        <v>365779.40956892836</v>
      </c>
      <c r="R437" s="22">
        <f t="shared" si="77"/>
        <v>11832.622476327117</v>
      </c>
      <c r="S437" s="22">
        <f t="shared" si="79"/>
        <v>3549.7867428981349</v>
      </c>
      <c r="Y437" s="14">
        <v>45795</v>
      </c>
      <c r="Z437" s="13">
        <f t="shared" si="72"/>
        <v>2025</v>
      </c>
      <c r="AA437" s="22">
        <f t="shared" si="73"/>
        <v>0</v>
      </c>
      <c r="AB437" s="22">
        <f t="shared" si="74"/>
        <v>354.78119259837689</v>
      </c>
      <c r="AC437" s="22">
        <f t="shared" si="75"/>
        <v>99.959741305173054</v>
      </c>
      <c r="AD437" s="22">
        <f t="shared" si="76"/>
        <v>454.74093390354994</v>
      </c>
      <c r="AE437" s="22">
        <f t="shared" si="78"/>
        <v>136.42228017106498</v>
      </c>
    </row>
    <row r="438" spans="1:31" x14ac:dyDescent="0.2">
      <c r="A438" s="14">
        <v>45796</v>
      </c>
      <c r="B438" s="13">
        <v>377612.03204525547</v>
      </c>
      <c r="C438" s="13">
        <v>0</v>
      </c>
      <c r="D438" s="13">
        <v>0</v>
      </c>
      <c r="E438" s="13">
        <v>99.986209200148735</v>
      </c>
      <c r="F438" s="13">
        <v>0</v>
      </c>
      <c r="G438" s="13">
        <v>377712.01825445564</v>
      </c>
      <c r="H438" s="13">
        <v>518335.32238622865</v>
      </c>
      <c r="I438" s="13">
        <v>0</v>
      </c>
      <c r="J438" s="13">
        <v>0</v>
      </c>
      <c r="K438" s="13">
        <v>518335.32238622865</v>
      </c>
      <c r="L438" s="13">
        <v>152555.9128173003</v>
      </c>
      <c r="M438" s="13">
        <v>354.78119259837689</v>
      </c>
      <c r="N438" s="13">
        <v>0</v>
      </c>
      <c r="O438" s="13">
        <v>152910.69400989867</v>
      </c>
      <c r="P438" s="22">
        <f t="shared" si="80"/>
        <v>377712.01825445564</v>
      </c>
      <c r="Q438" s="22">
        <f t="shared" si="81"/>
        <v>365424.62837633002</v>
      </c>
      <c r="R438" s="22">
        <f t="shared" si="77"/>
        <v>12287.389878125628</v>
      </c>
      <c r="S438" s="22">
        <f t="shared" si="79"/>
        <v>3686.2169634376883</v>
      </c>
      <c r="Y438" s="14">
        <v>45796</v>
      </c>
      <c r="Z438" s="13">
        <f t="shared" si="72"/>
        <v>2025</v>
      </c>
      <c r="AA438" s="22">
        <f t="shared" si="73"/>
        <v>0</v>
      </c>
      <c r="AB438" s="22">
        <f t="shared" si="74"/>
        <v>354.78119259837689</v>
      </c>
      <c r="AC438" s="22">
        <f t="shared" si="75"/>
        <v>99.986209200148735</v>
      </c>
      <c r="AD438" s="22">
        <f t="shared" si="76"/>
        <v>454.76740179852561</v>
      </c>
      <c r="AE438" s="22">
        <f t="shared" si="78"/>
        <v>136.43022053955767</v>
      </c>
    </row>
    <row r="439" spans="1:31" x14ac:dyDescent="0.2">
      <c r="A439" s="14">
        <v>45797</v>
      </c>
      <c r="B439" s="13">
        <v>377712.01825445564</v>
      </c>
      <c r="C439" s="13">
        <v>0</v>
      </c>
      <c r="D439" s="13">
        <v>0</v>
      </c>
      <c r="E439" s="13">
        <v>100.01268410344053</v>
      </c>
      <c r="F439" s="13">
        <v>0</v>
      </c>
      <c r="G439" s="13">
        <v>377812.0309385591</v>
      </c>
      <c r="H439" s="13">
        <v>518335.32238622865</v>
      </c>
      <c r="I439" s="13">
        <v>0</v>
      </c>
      <c r="J439" s="13">
        <v>0</v>
      </c>
      <c r="K439" s="13">
        <v>518335.32238622865</v>
      </c>
      <c r="L439" s="13">
        <v>152910.69400989867</v>
      </c>
      <c r="M439" s="13">
        <v>354.78119259837689</v>
      </c>
      <c r="N439" s="13">
        <v>0</v>
      </c>
      <c r="O439" s="13">
        <v>153265.47520249704</v>
      </c>
      <c r="P439" s="22">
        <f t="shared" si="80"/>
        <v>377812.0309385591</v>
      </c>
      <c r="Q439" s="22">
        <f t="shared" si="81"/>
        <v>365069.84718373162</v>
      </c>
      <c r="R439" s="22">
        <f t="shared" si="77"/>
        <v>12742.183754827478</v>
      </c>
      <c r="S439" s="22">
        <f t="shared" si="79"/>
        <v>3822.6551264482432</v>
      </c>
      <c r="Y439" s="14">
        <v>45797</v>
      </c>
      <c r="Z439" s="13">
        <f t="shared" si="72"/>
        <v>2025</v>
      </c>
      <c r="AA439" s="22">
        <f t="shared" si="73"/>
        <v>0</v>
      </c>
      <c r="AB439" s="22">
        <f t="shared" si="74"/>
        <v>354.78119259837689</v>
      </c>
      <c r="AC439" s="22">
        <f t="shared" si="75"/>
        <v>100.01268410344053</v>
      </c>
      <c r="AD439" s="22">
        <f t="shared" si="76"/>
        <v>454.79387670181745</v>
      </c>
      <c r="AE439" s="22">
        <f t="shared" si="78"/>
        <v>136.43816301054522</v>
      </c>
    </row>
    <row r="440" spans="1:31" x14ac:dyDescent="0.2">
      <c r="A440" s="14">
        <v>45798</v>
      </c>
      <c r="B440" s="13">
        <v>377812.0309385591</v>
      </c>
      <c r="C440" s="13">
        <v>0</v>
      </c>
      <c r="D440" s="13">
        <v>0</v>
      </c>
      <c r="E440" s="13">
        <v>100.03916601690413</v>
      </c>
      <c r="F440" s="13">
        <v>0</v>
      </c>
      <c r="G440" s="13">
        <v>377912.07010457601</v>
      </c>
      <c r="H440" s="13">
        <v>518335.32238622865</v>
      </c>
      <c r="I440" s="13">
        <v>0</v>
      </c>
      <c r="J440" s="13">
        <v>0</v>
      </c>
      <c r="K440" s="13">
        <v>518335.32238622865</v>
      </c>
      <c r="L440" s="13">
        <v>153265.47520249704</v>
      </c>
      <c r="M440" s="13">
        <v>354.78119259837689</v>
      </c>
      <c r="N440" s="13">
        <v>0</v>
      </c>
      <c r="O440" s="13">
        <v>153620.25639509541</v>
      </c>
      <c r="P440" s="22">
        <f t="shared" si="80"/>
        <v>377912.07010457601</v>
      </c>
      <c r="Q440" s="22">
        <f t="shared" si="81"/>
        <v>364715.06599113322</v>
      </c>
      <c r="R440" s="22">
        <f t="shared" si="77"/>
        <v>13197.004113442788</v>
      </c>
      <c r="S440" s="22">
        <f t="shared" si="79"/>
        <v>3959.1012340328361</v>
      </c>
      <c r="Y440" s="14">
        <v>45798</v>
      </c>
      <c r="Z440" s="13">
        <f t="shared" si="72"/>
        <v>2025</v>
      </c>
      <c r="AA440" s="22">
        <f t="shared" si="73"/>
        <v>0</v>
      </c>
      <c r="AB440" s="22">
        <f t="shared" si="74"/>
        <v>354.78119259837689</v>
      </c>
      <c r="AC440" s="22">
        <f t="shared" si="75"/>
        <v>100.03916601690413</v>
      </c>
      <c r="AD440" s="22">
        <f t="shared" si="76"/>
        <v>454.82035861528101</v>
      </c>
      <c r="AE440" s="22">
        <f t="shared" si="78"/>
        <v>136.4461075845843</v>
      </c>
    </row>
    <row r="441" spans="1:31" x14ac:dyDescent="0.2">
      <c r="A441" s="14">
        <v>45799</v>
      </c>
      <c r="B441" s="13">
        <v>377912.07010457601</v>
      </c>
      <c r="C441" s="13">
        <v>0</v>
      </c>
      <c r="D441" s="13">
        <v>0</v>
      </c>
      <c r="E441" s="13">
        <v>100.06565494239572</v>
      </c>
      <c r="F441" s="13">
        <v>0</v>
      </c>
      <c r="G441" s="13">
        <v>378012.13575951842</v>
      </c>
      <c r="H441" s="13">
        <v>518335.32238622865</v>
      </c>
      <c r="I441" s="13">
        <v>0</v>
      </c>
      <c r="J441" s="13">
        <v>0</v>
      </c>
      <c r="K441" s="13">
        <v>518335.32238622865</v>
      </c>
      <c r="L441" s="13">
        <v>153620.25639509541</v>
      </c>
      <c r="M441" s="13">
        <v>354.78119259837689</v>
      </c>
      <c r="N441" s="13">
        <v>0</v>
      </c>
      <c r="O441" s="13">
        <v>153975.03758769378</v>
      </c>
      <c r="P441" s="22">
        <f t="shared" si="80"/>
        <v>378012.13575951842</v>
      </c>
      <c r="Q441" s="22">
        <f t="shared" si="81"/>
        <v>364360.28479853488</v>
      </c>
      <c r="R441" s="22">
        <f t="shared" si="77"/>
        <v>13651.850960983546</v>
      </c>
      <c r="S441" s="22">
        <f t="shared" si="79"/>
        <v>4095.5552882950633</v>
      </c>
      <c r="Y441" s="14">
        <v>45799</v>
      </c>
      <c r="Z441" s="13">
        <f t="shared" si="72"/>
        <v>2025</v>
      </c>
      <c r="AA441" s="22">
        <f t="shared" si="73"/>
        <v>0</v>
      </c>
      <c r="AB441" s="22">
        <f t="shared" si="74"/>
        <v>354.78119259837689</v>
      </c>
      <c r="AC441" s="22">
        <f t="shared" si="75"/>
        <v>100.06565494239572</v>
      </c>
      <c r="AD441" s="22">
        <f t="shared" si="76"/>
        <v>454.84684754077261</v>
      </c>
      <c r="AE441" s="22">
        <f t="shared" si="78"/>
        <v>136.45405426223178</v>
      </c>
    </row>
    <row r="442" spans="1:31" x14ac:dyDescent="0.2">
      <c r="A442" s="14">
        <v>45800</v>
      </c>
      <c r="B442" s="13">
        <v>378012.13575951842</v>
      </c>
      <c r="C442" s="13">
        <v>0</v>
      </c>
      <c r="D442" s="13">
        <v>0</v>
      </c>
      <c r="E442" s="13">
        <v>100.092150881772</v>
      </c>
      <c r="F442" s="13">
        <v>0</v>
      </c>
      <c r="G442" s="13">
        <v>378112.22791040019</v>
      </c>
      <c r="H442" s="13">
        <v>518335.32238622865</v>
      </c>
      <c r="I442" s="13">
        <v>0</v>
      </c>
      <c r="J442" s="13">
        <v>0</v>
      </c>
      <c r="K442" s="13">
        <v>518335.32238622865</v>
      </c>
      <c r="L442" s="13">
        <v>153975.03758769378</v>
      </c>
      <c r="M442" s="13">
        <v>354.78119259837689</v>
      </c>
      <c r="N442" s="13">
        <v>0</v>
      </c>
      <c r="O442" s="13">
        <v>154329.81878029215</v>
      </c>
      <c r="P442" s="22">
        <f t="shared" si="80"/>
        <v>378112.22791040019</v>
      </c>
      <c r="Q442" s="22">
        <f t="shared" si="81"/>
        <v>364005.50360593654</v>
      </c>
      <c r="R442" s="22">
        <f t="shared" si="77"/>
        <v>14106.724304463656</v>
      </c>
      <c r="S442" s="22">
        <f t="shared" si="79"/>
        <v>4232.017291339097</v>
      </c>
      <c r="Y442" s="14">
        <v>45800</v>
      </c>
      <c r="Z442" s="13">
        <f t="shared" si="72"/>
        <v>2025</v>
      </c>
      <c r="AA442" s="22">
        <f t="shared" si="73"/>
        <v>0</v>
      </c>
      <c r="AB442" s="22">
        <f t="shared" si="74"/>
        <v>354.78119259837689</v>
      </c>
      <c r="AC442" s="22">
        <f t="shared" si="75"/>
        <v>100.092150881772</v>
      </c>
      <c r="AD442" s="22">
        <f t="shared" si="76"/>
        <v>454.87334348014889</v>
      </c>
      <c r="AE442" s="22">
        <f t="shared" si="78"/>
        <v>136.46200304404465</v>
      </c>
    </row>
    <row r="443" spans="1:31" x14ac:dyDescent="0.2">
      <c r="A443" s="14">
        <v>45801</v>
      </c>
      <c r="B443" s="13">
        <v>378112.22791040019</v>
      </c>
      <c r="C443" s="13">
        <v>0</v>
      </c>
      <c r="D443" s="13">
        <v>0</v>
      </c>
      <c r="E443" s="13">
        <v>100.11865383689012</v>
      </c>
      <c r="F443" s="13">
        <v>0</v>
      </c>
      <c r="G443" s="13">
        <v>378212.34656423709</v>
      </c>
      <c r="H443" s="13">
        <v>518335.32238622865</v>
      </c>
      <c r="I443" s="13">
        <v>0</v>
      </c>
      <c r="J443" s="13">
        <v>0</v>
      </c>
      <c r="K443" s="13">
        <v>518335.32238622865</v>
      </c>
      <c r="L443" s="13">
        <v>154329.81878029215</v>
      </c>
      <c r="M443" s="13">
        <v>354.78119259837689</v>
      </c>
      <c r="N443" s="13">
        <v>0</v>
      </c>
      <c r="O443" s="13">
        <v>154684.59997289052</v>
      </c>
      <c r="P443" s="22">
        <f t="shared" si="80"/>
        <v>378212.34656423709</v>
      </c>
      <c r="Q443" s="22">
        <f t="shared" si="81"/>
        <v>363650.72241333814</v>
      </c>
      <c r="R443" s="22">
        <f t="shared" si="77"/>
        <v>14561.624150898948</v>
      </c>
      <c r="S443" s="22">
        <f t="shared" si="79"/>
        <v>4368.4872452696845</v>
      </c>
      <c r="Y443" s="14">
        <v>45801</v>
      </c>
      <c r="Z443" s="13">
        <f t="shared" si="72"/>
        <v>2025</v>
      </c>
      <c r="AA443" s="22">
        <f t="shared" si="73"/>
        <v>0</v>
      </c>
      <c r="AB443" s="22">
        <f t="shared" si="74"/>
        <v>354.78119259837689</v>
      </c>
      <c r="AC443" s="22">
        <f t="shared" si="75"/>
        <v>100.11865383689012</v>
      </c>
      <c r="AD443" s="22">
        <f t="shared" si="76"/>
        <v>454.89984643526702</v>
      </c>
      <c r="AE443" s="22">
        <f t="shared" si="78"/>
        <v>136.46995393058009</v>
      </c>
    </row>
    <row r="444" spans="1:31" x14ac:dyDescent="0.2">
      <c r="A444" s="14">
        <v>45802</v>
      </c>
      <c r="B444" s="13">
        <v>378212.34656423709</v>
      </c>
      <c r="C444" s="13">
        <v>0</v>
      </c>
      <c r="D444" s="13">
        <v>0</v>
      </c>
      <c r="E444" s="13">
        <v>100.14516380960777</v>
      </c>
      <c r="F444" s="13">
        <v>0</v>
      </c>
      <c r="G444" s="13">
        <v>378312.49172804668</v>
      </c>
      <c r="H444" s="13">
        <v>518335.32238622865</v>
      </c>
      <c r="I444" s="13">
        <v>0</v>
      </c>
      <c r="J444" s="13">
        <v>0</v>
      </c>
      <c r="K444" s="13">
        <v>518335.32238622865</v>
      </c>
      <c r="L444" s="13">
        <v>154684.59997289052</v>
      </c>
      <c r="M444" s="13">
        <v>354.78119259837689</v>
      </c>
      <c r="N444" s="13">
        <v>0</v>
      </c>
      <c r="O444" s="13">
        <v>155039.38116548889</v>
      </c>
      <c r="P444" s="22">
        <f t="shared" si="80"/>
        <v>378312.49172804668</v>
      </c>
      <c r="Q444" s="22">
        <f t="shared" si="81"/>
        <v>363295.94122073974</v>
      </c>
      <c r="R444" s="22">
        <f t="shared" si="77"/>
        <v>15016.550507306936</v>
      </c>
      <c r="S444" s="22">
        <f t="shared" si="79"/>
        <v>4504.9651521920805</v>
      </c>
      <c r="Y444" s="14">
        <v>45802</v>
      </c>
      <c r="Z444" s="13">
        <f t="shared" si="72"/>
        <v>2025</v>
      </c>
      <c r="AA444" s="22">
        <f t="shared" si="73"/>
        <v>0</v>
      </c>
      <c r="AB444" s="22">
        <f t="shared" si="74"/>
        <v>354.78119259837689</v>
      </c>
      <c r="AC444" s="22">
        <f t="shared" si="75"/>
        <v>100.14516380960777</v>
      </c>
      <c r="AD444" s="22">
        <f t="shared" si="76"/>
        <v>454.92635640798466</v>
      </c>
      <c r="AE444" s="22">
        <f t="shared" si="78"/>
        <v>136.47790692239539</v>
      </c>
    </row>
    <row r="445" spans="1:31" x14ac:dyDescent="0.2">
      <c r="A445" s="14">
        <v>45803</v>
      </c>
      <c r="B445" s="13">
        <v>378312.49172804668</v>
      </c>
      <c r="C445" s="13">
        <v>0</v>
      </c>
      <c r="D445" s="13">
        <v>0</v>
      </c>
      <c r="E445" s="13">
        <v>100.17168080178308</v>
      </c>
      <c r="F445" s="13">
        <v>0</v>
      </c>
      <c r="G445" s="13">
        <v>378412.66340884846</v>
      </c>
      <c r="H445" s="13">
        <v>518335.32238622865</v>
      </c>
      <c r="I445" s="13">
        <v>0</v>
      </c>
      <c r="J445" s="13">
        <v>0</v>
      </c>
      <c r="K445" s="13">
        <v>518335.32238622865</v>
      </c>
      <c r="L445" s="13">
        <v>155039.38116548889</v>
      </c>
      <c r="M445" s="13">
        <v>354.78119259837689</v>
      </c>
      <c r="N445" s="13">
        <v>0</v>
      </c>
      <c r="O445" s="13">
        <v>155394.16235808725</v>
      </c>
      <c r="P445" s="22">
        <f t="shared" si="80"/>
        <v>378412.66340884846</v>
      </c>
      <c r="Q445" s="22">
        <f t="shared" si="81"/>
        <v>362941.1600281414</v>
      </c>
      <c r="R445" s="22">
        <f t="shared" si="77"/>
        <v>15471.503380707058</v>
      </c>
      <c r="S445" s="22">
        <f t="shared" si="79"/>
        <v>4641.4510142121171</v>
      </c>
      <c r="Y445" s="14">
        <v>45803</v>
      </c>
      <c r="Z445" s="13">
        <f t="shared" si="72"/>
        <v>2025</v>
      </c>
      <c r="AA445" s="22">
        <f t="shared" si="73"/>
        <v>0</v>
      </c>
      <c r="AB445" s="22">
        <f t="shared" si="74"/>
        <v>354.78119259837689</v>
      </c>
      <c r="AC445" s="22">
        <f t="shared" si="75"/>
        <v>100.17168080178308</v>
      </c>
      <c r="AD445" s="22">
        <f t="shared" si="76"/>
        <v>454.95287340016</v>
      </c>
      <c r="AE445" s="22">
        <f t="shared" si="78"/>
        <v>136.48586202004799</v>
      </c>
    </row>
    <row r="446" spans="1:31" x14ac:dyDescent="0.2">
      <c r="A446" s="14">
        <v>45804</v>
      </c>
      <c r="B446" s="13">
        <v>378412.66340884846</v>
      </c>
      <c r="C446" s="13">
        <v>0</v>
      </c>
      <c r="D446" s="13">
        <v>0</v>
      </c>
      <c r="E446" s="13">
        <v>100.19820481527472</v>
      </c>
      <c r="F446" s="13">
        <v>0</v>
      </c>
      <c r="G446" s="13">
        <v>378512.86161366373</v>
      </c>
      <c r="H446" s="13">
        <v>518335.32238622865</v>
      </c>
      <c r="I446" s="13">
        <v>0</v>
      </c>
      <c r="J446" s="13">
        <v>0</v>
      </c>
      <c r="K446" s="13">
        <v>518335.32238622865</v>
      </c>
      <c r="L446" s="13">
        <v>155394.16235808725</v>
      </c>
      <c r="M446" s="13">
        <v>354.78119259837689</v>
      </c>
      <c r="N446" s="13">
        <v>0</v>
      </c>
      <c r="O446" s="13">
        <v>155748.94355068562</v>
      </c>
      <c r="P446" s="22">
        <f t="shared" si="80"/>
        <v>378512.86161366373</v>
      </c>
      <c r="Q446" s="22">
        <f t="shared" si="81"/>
        <v>362586.37883554306</v>
      </c>
      <c r="R446" s="22">
        <f t="shared" si="77"/>
        <v>15926.48277812067</v>
      </c>
      <c r="S446" s="22">
        <f t="shared" si="79"/>
        <v>4777.9448334362005</v>
      </c>
      <c r="Y446" s="14">
        <v>45804</v>
      </c>
      <c r="Z446" s="13">
        <f t="shared" si="72"/>
        <v>2025</v>
      </c>
      <c r="AA446" s="22">
        <f t="shared" si="73"/>
        <v>0</v>
      </c>
      <c r="AB446" s="22">
        <f t="shared" si="74"/>
        <v>354.78119259837689</v>
      </c>
      <c r="AC446" s="22">
        <f t="shared" si="75"/>
        <v>100.19820481527472</v>
      </c>
      <c r="AD446" s="22">
        <f t="shared" si="76"/>
        <v>454.97939741365161</v>
      </c>
      <c r="AE446" s="22">
        <f t="shared" si="78"/>
        <v>136.49381922409549</v>
      </c>
    </row>
    <row r="447" spans="1:31" x14ac:dyDescent="0.2">
      <c r="A447" s="14">
        <v>45805</v>
      </c>
      <c r="B447" s="13">
        <v>378512.86161366373</v>
      </c>
      <c r="C447" s="13">
        <v>0</v>
      </c>
      <c r="D447" s="13">
        <v>0</v>
      </c>
      <c r="E447" s="13">
        <v>100.22473585194184</v>
      </c>
      <c r="F447" s="13">
        <v>0</v>
      </c>
      <c r="G447" s="13">
        <v>378613.08634951565</v>
      </c>
      <c r="H447" s="13">
        <v>518335.32238622865</v>
      </c>
      <c r="I447" s="13">
        <v>0</v>
      </c>
      <c r="J447" s="13">
        <v>0</v>
      </c>
      <c r="K447" s="13">
        <v>518335.32238622865</v>
      </c>
      <c r="L447" s="13">
        <v>155748.94355068562</v>
      </c>
      <c r="M447" s="13">
        <v>354.78119259837689</v>
      </c>
      <c r="N447" s="13">
        <v>0</v>
      </c>
      <c r="O447" s="13">
        <v>156103.72474328399</v>
      </c>
      <c r="P447" s="22">
        <f t="shared" si="80"/>
        <v>378613.08634951565</v>
      </c>
      <c r="Q447" s="22">
        <f t="shared" si="81"/>
        <v>362231.59764294466</v>
      </c>
      <c r="R447" s="22">
        <f t="shared" si="77"/>
        <v>16381.488706570992</v>
      </c>
      <c r="S447" s="22">
        <f t="shared" si="79"/>
        <v>4914.446611971297</v>
      </c>
      <c r="Y447" s="14">
        <v>45805</v>
      </c>
      <c r="Z447" s="13">
        <f t="shared" si="72"/>
        <v>2025</v>
      </c>
      <c r="AA447" s="22">
        <f t="shared" si="73"/>
        <v>0</v>
      </c>
      <c r="AB447" s="22">
        <f t="shared" si="74"/>
        <v>354.78119259837689</v>
      </c>
      <c r="AC447" s="22">
        <f t="shared" si="75"/>
        <v>100.22473585194184</v>
      </c>
      <c r="AD447" s="22">
        <f t="shared" si="76"/>
        <v>455.00592845031872</v>
      </c>
      <c r="AE447" s="22">
        <f t="shared" si="78"/>
        <v>136.50177853509561</v>
      </c>
    </row>
    <row r="448" spans="1:31" x14ac:dyDescent="0.2">
      <c r="A448" s="14">
        <v>45806</v>
      </c>
      <c r="B448" s="13">
        <v>378613.08634951565</v>
      </c>
      <c r="C448" s="13">
        <v>0</v>
      </c>
      <c r="D448" s="13">
        <v>0</v>
      </c>
      <c r="E448" s="13">
        <v>100.25127391364407</v>
      </c>
      <c r="F448" s="13">
        <v>0</v>
      </c>
      <c r="G448" s="13">
        <v>378713.33762342931</v>
      </c>
      <c r="H448" s="13">
        <v>518335.32238622865</v>
      </c>
      <c r="I448" s="13">
        <v>0</v>
      </c>
      <c r="J448" s="13">
        <v>0</v>
      </c>
      <c r="K448" s="13">
        <v>518335.32238622865</v>
      </c>
      <c r="L448" s="13">
        <v>156103.72474328399</v>
      </c>
      <c r="M448" s="13">
        <v>354.78119259837689</v>
      </c>
      <c r="N448" s="13">
        <v>0</v>
      </c>
      <c r="O448" s="13">
        <v>156458.50593588236</v>
      </c>
      <c r="P448" s="22">
        <f t="shared" si="80"/>
        <v>378713.33762342931</v>
      </c>
      <c r="Q448" s="22">
        <f t="shared" si="81"/>
        <v>361876.81645034626</v>
      </c>
      <c r="R448" s="22">
        <f t="shared" si="77"/>
        <v>16836.521173083049</v>
      </c>
      <c r="S448" s="22">
        <f t="shared" si="79"/>
        <v>5050.9563519249141</v>
      </c>
      <c r="Y448" s="14">
        <v>45806</v>
      </c>
      <c r="Z448" s="13">
        <f t="shared" si="72"/>
        <v>2025</v>
      </c>
      <c r="AA448" s="22">
        <f t="shared" si="73"/>
        <v>0</v>
      </c>
      <c r="AB448" s="22">
        <f t="shared" si="74"/>
        <v>354.78119259837689</v>
      </c>
      <c r="AC448" s="22">
        <f t="shared" si="75"/>
        <v>100.25127391364407</v>
      </c>
      <c r="AD448" s="22">
        <f t="shared" si="76"/>
        <v>455.03246651202096</v>
      </c>
      <c r="AE448" s="22">
        <f t="shared" si="78"/>
        <v>136.50973995360627</v>
      </c>
    </row>
    <row r="449" spans="1:31" x14ac:dyDescent="0.2">
      <c r="A449" s="14">
        <v>45807</v>
      </c>
      <c r="B449" s="13">
        <v>378713.33762342931</v>
      </c>
      <c r="C449" s="13">
        <v>0</v>
      </c>
      <c r="D449" s="13">
        <v>0</v>
      </c>
      <c r="E449" s="13">
        <v>100.27781900224154</v>
      </c>
      <c r="F449" s="13">
        <v>0</v>
      </c>
      <c r="G449" s="13">
        <v>378813.61544243153</v>
      </c>
      <c r="H449" s="13">
        <v>518335.32238622865</v>
      </c>
      <c r="I449" s="13">
        <v>0</v>
      </c>
      <c r="J449" s="13">
        <v>0</v>
      </c>
      <c r="K449" s="13">
        <v>518335.32238622865</v>
      </c>
      <c r="L449" s="13">
        <v>156458.50593588236</v>
      </c>
      <c r="M449" s="13">
        <v>354.78119259837689</v>
      </c>
      <c r="N449" s="13">
        <v>0</v>
      </c>
      <c r="O449" s="13">
        <v>156813.28712848073</v>
      </c>
      <c r="P449" s="22">
        <f t="shared" si="80"/>
        <v>378813.61544243153</v>
      </c>
      <c r="Q449" s="22">
        <f t="shared" si="81"/>
        <v>361522.03525774792</v>
      </c>
      <c r="R449" s="22">
        <f t="shared" si="77"/>
        <v>17291.580184683611</v>
      </c>
      <c r="S449" s="22">
        <f t="shared" si="79"/>
        <v>5187.4740554050832</v>
      </c>
      <c r="Y449" s="14">
        <v>45807</v>
      </c>
      <c r="Z449" s="13">
        <f t="shared" si="72"/>
        <v>2025</v>
      </c>
      <c r="AA449" s="22">
        <f t="shared" si="73"/>
        <v>0</v>
      </c>
      <c r="AB449" s="22">
        <f t="shared" si="74"/>
        <v>354.78119259837689</v>
      </c>
      <c r="AC449" s="22">
        <f t="shared" si="75"/>
        <v>100.27781900224154</v>
      </c>
      <c r="AD449" s="22">
        <f t="shared" si="76"/>
        <v>455.05901160061842</v>
      </c>
      <c r="AE449" s="22">
        <f t="shared" si="78"/>
        <v>136.51770348018553</v>
      </c>
    </row>
    <row r="450" spans="1:31" x14ac:dyDescent="0.2">
      <c r="A450" s="14">
        <v>45808</v>
      </c>
      <c r="B450" s="13">
        <v>378813.61544243153</v>
      </c>
      <c r="C450" s="13">
        <v>0</v>
      </c>
      <c r="D450" s="13">
        <v>0</v>
      </c>
      <c r="E450" s="13">
        <v>100.30437111959486</v>
      </c>
      <c r="F450" s="13">
        <v>0</v>
      </c>
      <c r="G450" s="13">
        <v>378913.91981355113</v>
      </c>
      <c r="H450" s="13">
        <v>518335.32238622865</v>
      </c>
      <c r="I450" s="13">
        <v>0</v>
      </c>
      <c r="J450" s="13">
        <v>0</v>
      </c>
      <c r="K450" s="13">
        <v>518335.32238622865</v>
      </c>
      <c r="L450" s="13">
        <v>156813.28712848073</v>
      </c>
      <c r="M450" s="13">
        <v>354.78119259837689</v>
      </c>
      <c r="N450" s="13">
        <v>0</v>
      </c>
      <c r="O450" s="13">
        <v>157168.0683210791</v>
      </c>
      <c r="P450" s="22">
        <f t="shared" si="80"/>
        <v>378913.91981355113</v>
      </c>
      <c r="Q450" s="22">
        <f t="shared" si="81"/>
        <v>361167.25406514958</v>
      </c>
      <c r="R450" s="22">
        <f t="shared" si="77"/>
        <v>17746.665748401545</v>
      </c>
      <c r="S450" s="22">
        <f t="shared" si="79"/>
        <v>5323.9997245204631</v>
      </c>
      <c r="Y450" s="14">
        <v>45808</v>
      </c>
      <c r="Z450" s="13">
        <f t="shared" si="72"/>
        <v>2025</v>
      </c>
      <c r="AA450" s="22">
        <f t="shared" si="73"/>
        <v>0</v>
      </c>
      <c r="AB450" s="22">
        <f t="shared" si="74"/>
        <v>354.78119259837689</v>
      </c>
      <c r="AC450" s="22">
        <f t="shared" si="75"/>
        <v>100.30437111959486</v>
      </c>
      <c r="AD450" s="22">
        <f t="shared" si="76"/>
        <v>455.08556371797175</v>
      </c>
      <c r="AE450" s="22">
        <f t="shared" si="78"/>
        <v>136.52566911539151</v>
      </c>
    </row>
    <row r="451" spans="1:31" x14ac:dyDescent="0.2">
      <c r="A451" s="14">
        <v>45809</v>
      </c>
      <c r="B451" s="13">
        <v>378913.91981355113</v>
      </c>
      <c r="C451" s="13">
        <v>0</v>
      </c>
      <c r="D451" s="13">
        <v>0</v>
      </c>
      <c r="E451" s="13">
        <v>100.33093026756517</v>
      </c>
      <c r="F451" s="13">
        <v>0</v>
      </c>
      <c r="G451" s="13">
        <v>379014.2507438187</v>
      </c>
      <c r="H451" s="13">
        <v>518335.32238622865</v>
      </c>
      <c r="I451" s="13">
        <v>0</v>
      </c>
      <c r="J451" s="13">
        <v>0</v>
      </c>
      <c r="K451" s="13">
        <v>518335.32238622865</v>
      </c>
      <c r="L451" s="13">
        <v>157168.0683210791</v>
      </c>
      <c r="M451" s="13">
        <v>354.78119259837689</v>
      </c>
      <c r="N451" s="13">
        <v>0</v>
      </c>
      <c r="O451" s="13">
        <v>157522.84951367747</v>
      </c>
      <c r="P451" s="22">
        <f t="shared" si="80"/>
        <v>379014.2507438187</v>
      </c>
      <c r="Q451" s="22">
        <f t="shared" si="81"/>
        <v>360812.47287255118</v>
      </c>
      <c r="R451" s="22">
        <f t="shared" si="77"/>
        <v>18201.777871267521</v>
      </c>
      <c r="S451" s="22">
        <f t="shared" si="79"/>
        <v>5460.5333613802559</v>
      </c>
      <c r="Y451" s="14">
        <v>45809</v>
      </c>
      <c r="Z451" s="13">
        <f t="shared" si="72"/>
        <v>2025</v>
      </c>
      <c r="AA451" s="22">
        <f t="shared" si="73"/>
        <v>0</v>
      </c>
      <c r="AB451" s="22">
        <f t="shared" si="74"/>
        <v>354.78119259837689</v>
      </c>
      <c r="AC451" s="22">
        <f t="shared" si="75"/>
        <v>100.33093026756517</v>
      </c>
      <c r="AD451" s="22">
        <f t="shared" si="76"/>
        <v>455.11212286594207</v>
      </c>
      <c r="AE451" s="22">
        <f t="shared" si="78"/>
        <v>136.5336368597826</v>
      </c>
    </row>
    <row r="452" spans="1:31" x14ac:dyDescent="0.2">
      <c r="A452" s="14">
        <v>45810</v>
      </c>
      <c r="B452" s="13">
        <v>379014.2507438187</v>
      </c>
      <c r="C452" s="13">
        <v>0</v>
      </c>
      <c r="D452" s="13">
        <v>0</v>
      </c>
      <c r="E452" s="13">
        <v>100.35749644801403</v>
      </c>
      <c r="F452" s="13">
        <v>0</v>
      </c>
      <c r="G452" s="13">
        <v>379114.60824026674</v>
      </c>
      <c r="H452" s="13">
        <v>518335.32238622865</v>
      </c>
      <c r="I452" s="13">
        <v>0</v>
      </c>
      <c r="J452" s="13">
        <v>0</v>
      </c>
      <c r="K452" s="13">
        <v>518335.32238622865</v>
      </c>
      <c r="L452" s="13">
        <v>157522.84951367747</v>
      </c>
      <c r="M452" s="13">
        <v>354.78119259837689</v>
      </c>
      <c r="N452" s="13">
        <v>0</v>
      </c>
      <c r="O452" s="13">
        <v>157877.63070627584</v>
      </c>
      <c r="P452" s="22">
        <f t="shared" si="80"/>
        <v>379114.60824026674</v>
      </c>
      <c r="Q452" s="22">
        <f t="shared" si="81"/>
        <v>360457.69167995278</v>
      </c>
      <c r="R452" s="22">
        <f t="shared" si="77"/>
        <v>18656.916560313955</v>
      </c>
      <c r="S452" s="22">
        <f t="shared" si="79"/>
        <v>5597.0749680941863</v>
      </c>
      <c r="Y452" s="14">
        <v>45810</v>
      </c>
      <c r="Z452" s="13">
        <f t="shared" si="72"/>
        <v>2025</v>
      </c>
      <c r="AA452" s="22">
        <f t="shared" si="73"/>
        <v>0</v>
      </c>
      <c r="AB452" s="22">
        <f t="shared" si="74"/>
        <v>354.78119259837689</v>
      </c>
      <c r="AC452" s="22">
        <f t="shared" si="75"/>
        <v>100.35749644801403</v>
      </c>
      <c r="AD452" s="22">
        <f t="shared" si="76"/>
        <v>455.13868904639094</v>
      </c>
      <c r="AE452" s="22">
        <f t="shared" si="78"/>
        <v>136.54160671391728</v>
      </c>
    </row>
    <row r="453" spans="1:31" x14ac:dyDescent="0.2">
      <c r="A453" s="14">
        <v>45811</v>
      </c>
      <c r="B453" s="13">
        <v>379114.60824026674</v>
      </c>
      <c r="C453" s="13">
        <v>0</v>
      </c>
      <c r="D453" s="13">
        <v>0</v>
      </c>
      <c r="E453" s="13">
        <v>100.38406966280358</v>
      </c>
      <c r="F453" s="13">
        <v>0</v>
      </c>
      <c r="G453" s="13">
        <v>379214.99230992957</v>
      </c>
      <c r="H453" s="13">
        <v>518335.32238622865</v>
      </c>
      <c r="I453" s="13">
        <v>0</v>
      </c>
      <c r="J453" s="13">
        <v>0</v>
      </c>
      <c r="K453" s="13">
        <v>518335.32238622865</v>
      </c>
      <c r="L453" s="13">
        <v>157877.63070627584</v>
      </c>
      <c r="M453" s="13">
        <v>354.78119259837689</v>
      </c>
      <c r="N453" s="13">
        <v>0</v>
      </c>
      <c r="O453" s="13">
        <v>158232.41189887421</v>
      </c>
      <c r="P453" s="22">
        <f t="shared" si="80"/>
        <v>379214.99230992957</v>
      </c>
      <c r="Q453" s="22">
        <f t="shared" si="81"/>
        <v>360102.91048735444</v>
      </c>
      <c r="R453" s="22">
        <f t="shared" si="77"/>
        <v>19112.081822575128</v>
      </c>
      <c r="S453" s="22">
        <f t="shared" si="79"/>
        <v>5733.6245467725385</v>
      </c>
      <c r="Y453" s="14">
        <v>45811</v>
      </c>
      <c r="Z453" s="13">
        <f t="shared" si="72"/>
        <v>2025</v>
      </c>
      <c r="AA453" s="22">
        <f t="shared" si="73"/>
        <v>0</v>
      </c>
      <c r="AB453" s="22">
        <f t="shared" si="74"/>
        <v>354.78119259837689</v>
      </c>
      <c r="AC453" s="22">
        <f t="shared" si="75"/>
        <v>100.38406966280358</v>
      </c>
      <c r="AD453" s="22">
        <f t="shared" si="76"/>
        <v>455.16526226118049</v>
      </c>
      <c r="AE453" s="22">
        <f t="shared" si="78"/>
        <v>136.54957867835415</v>
      </c>
    </row>
    <row r="454" spans="1:31" x14ac:dyDescent="0.2">
      <c r="A454" s="14">
        <v>45812</v>
      </c>
      <c r="B454" s="13">
        <v>379214.99230992957</v>
      </c>
      <c r="C454" s="13">
        <v>0</v>
      </c>
      <c r="D454" s="13">
        <v>0</v>
      </c>
      <c r="E454" s="13">
        <v>100.41064991379639</v>
      </c>
      <c r="F454" s="13">
        <v>0</v>
      </c>
      <c r="G454" s="13">
        <v>379315.40295984334</v>
      </c>
      <c r="H454" s="13">
        <v>518335.32238622865</v>
      </c>
      <c r="I454" s="13">
        <v>0</v>
      </c>
      <c r="J454" s="13">
        <v>0</v>
      </c>
      <c r="K454" s="13">
        <v>518335.32238622865</v>
      </c>
      <c r="L454" s="13">
        <v>158232.41189887421</v>
      </c>
      <c r="M454" s="13">
        <v>354.78119259837689</v>
      </c>
      <c r="N454" s="13">
        <v>0</v>
      </c>
      <c r="O454" s="13">
        <v>158587.19309147258</v>
      </c>
      <c r="P454" s="22">
        <f t="shared" si="80"/>
        <v>379315.40295984334</v>
      </c>
      <c r="Q454" s="22">
        <f t="shared" si="81"/>
        <v>359748.1292947561</v>
      </c>
      <c r="R454" s="22">
        <f t="shared" si="77"/>
        <v>19567.273665087239</v>
      </c>
      <c r="S454" s="22">
        <f t="shared" si="79"/>
        <v>5870.1820995261714</v>
      </c>
      <c r="Y454" s="14">
        <v>45812</v>
      </c>
      <c r="Z454" s="13">
        <f t="shared" si="72"/>
        <v>2025</v>
      </c>
      <c r="AA454" s="22">
        <f t="shared" si="73"/>
        <v>0</v>
      </c>
      <c r="AB454" s="22">
        <f t="shared" si="74"/>
        <v>354.78119259837689</v>
      </c>
      <c r="AC454" s="22">
        <f t="shared" si="75"/>
        <v>100.41064991379639</v>
      </c>
      <c r="AD454" s="22">
        <f t="shared" si="76"/>
        <v>455.19184251217325</v>
      </c>
      <c r="AE454" s="22">
        <f t="shared" si="78"/>
        <v>136.55755275365198</v>
      </c>
    </row>
    <row r="455" spans="1:31" x14ac:dyDescent="0.2">
      <c r="A455" s="14">
        <v>45813</v>
      </c>
      <c r="B455" s="13">
        <v>379315.40295984334</v>
      </c>
      <c r="C455" s="13">
        <v>0</v>
      </c>
      <c r="D455" s="13">
        <v>0</v>
      </c>
      <c r="E455" s="13">
        <v>100.43723720285554</v>
      </c>
      <c r="F455" s="13">
        <v>0</v>
      </c>
      <c r="G455" s="13">
        <v>379415.84019704617</v>
      </c>
      <c r="H455" s="13">
        <v>518335.32238622865</v>
      </c>
      <c r="I455" s="13">
        <v>0</v>
      </c>
      <c r="J455" s="13">
        <v>0</v>
      </c>
      <c r="K455" s="13">
        <v>518335.32238622865</v>
      </c>
      <c r="L455" s="13">
        <v>158587.19309147258</v>
      </c>
      <c r="M455" s="13">
        <v>354.78119259837689</v>
      </c>
      <c r="N455" s="13">
        <v>0</v>
      </c>
      <c r="O455" s="13">
        <v>158941.97428407095</v>
      </c>
      <c r="P455" s="22">
        <f t="shared" si="80"/>
        <v>379415.84019704617</v>
      </c>
      <c r="Q455" s="22">
        <f t="shared" si="81"/>
        <v>359393.3481021577</v>
      </c>
      <c r="R455" s="22">
        <f t="shared" si="77"/>
        <v>20022.492094888468</v>
      </c>
      <c r="S455" s="22">
        <f t="shared" si="79"/>
        <v>6006.7476284665399</v>
      </c>
      <c r="Y455" s="14">
        <v>45813</v>
      </c>
      <c r="Z455" s="13">
        <f t="shared" si="72"/>
        <v>2025</v>
      </c>
      <c r="AA455" s="22">
        <f t="shared" si="73"/>
        <v>0</v>
      </c>
      <c r="AB455" s="22">
        <f t="shared" si="74"/>
        <v>354.78119259837689</v>
      </c>
      <c r="AC455" s="22">
        <f t="shared" si="75"/>
        <v>100.43723720285554</v>
      </c>
      <c r="AD455" s="22">
        <f t="shared" si="76"/>
        <v>455.21842980123245</v>
      </c>
      <c r="AE455" s="22">
        <f t="shared" si="78"/>
        <v>136.56552894036972</v>
      </c>
    </row>
    <row r="456" spans="1:31" x14ac:dyDescent="0.2">
      <c r="A456" s="14">
        <v>45814</v>
      </c>
      <c r="B456" s="13">
        <v>379415.84019704617</v>
      </c>
      <c r="C456" s="13">
        <v>0</v>
      </c>
      <c r="D456" s="13">
        <v>0</v>
      </c>
      <c r="E456" s="13">
        <v>100.46383153184463</v>
      </c>
      <c r="F456" s="13">
        <v>0</v>
      </c>
      <c r="G456" s="13">
        <v>379516.30402857804</v>
      </c>
      <c r="H456" s="13">
        <v>518335.32238622865</v>
      </c>
      <c r="I456" s="13">
        <v>0</v>
      </c>
      <c r="J456" s="13">
        <v>0</v>
      </c>
      <c r="K456" s="13">
        <v>518335.32238622865</v>
      </c>
      <c r="L456" s="13">
        <v>158941.97428407095</v>
      </c>
      <c r="M456" s="13">
        <v>354.78119259837689</v>
      </c>
      <c r="N456" s="13">
        <v>0</v>
      </c>
      <c r="O456" s="13">
        <v>159296.75547666932</v>
      </c>
      <c r="P456" s="22">
        <f t="shared" si="80"/>
        <v>379516.30402857804</v>
      </c>
      <c r="Q456" s="22">
        <f t="shared" si="81"/>
        <v>359038.5669095593</v>
      </c>
      <c r="R456" s="22">
        <f t="shared" si="77"/>
        <v>20477.73711901874</v>
      </c>
      <c r="S456" s="22">
        <f t="shared" si="79"/>
        <v>6143.3211357056216</v>
      </c>
      <c r="Y456" s="14">
        <v>45814</v>
      </c>
      <c r="Z456" s="13">
        <f t="shared" si="72"/>
        <v>2025</v>
      </c>
      <c r="AA456" s="22">
        <f t="shared" si="73"/>
        <v>0</v>
      </c>
      <c r="AB456" s="22">
        <f t="shared" si="74"/>
        <v>354.78119259837689</v>
      </c>
      <c r="AC456" s="22">
        <f t="shared" si="75"/>
        <v>100.46383153184463</v>
      </c>
      <c r="AD456" s="22">
        <f t="shared" si="76"/>
        <v>455.24502413022151</v>
      </c>
      <c r="AE456" s="22">
        <f t="shared" si="78"/>
        <v>136.57350723906646</v>
      </c>
    </row>
    <row r="457" spans="1:31" x14ac:dyDescent="0.2">
      <c r="A457" s="14">
        <v>45815</v>
      </c>
      <c r="B457" s="13">
        <v>379516.30402857804</v>
      </c>
      <c r="C457" s="13">
        <v>0</v>
      </c>
      <c r="D457" s="13">
        <v>0</v>
      </c>
      <c r="E457" s="13">
        <v>100.49043290262773</v>
      </c>
      <c r="F457" s="13">
        <v>0</v>
      </c>
      <c r="G457" s="13">
        <v>379616.79446148069</v>
      </c>
      <c r="H457" s="13">
        <v>518335.32238622865</v>
      </c>
      <c r="I457" s="13">
        <v>0</v>
      </c>
      <c r="J457" s="13">
        <v>0</v>
      </c>
      <c r="K457" s="13">
        <v>518335.32238622865</v>
      </c>
      <c r="L457" s="13">
        <v>159296.75547666932</v>
      </c>
      <c r="M457" s="13">
        <v>354.78119259837689</v>
      </c>
      <c r="N457" s="13">
        <v>0</v>
      </c>
      <c r="O457" s="13">
        <v>159651.53666926769</v>
      </c>
      <c r="P457" s="22">
        <f t="shared" si="80"/>
        <v>379616.79446148069</v>
      </c>
      <c r="Q457" s="22">
        <f t="shared" si="81"/>
        <v>358683.78571696096</v>
      </c>
      <c r="R457" s="22">
        <f t="shared" si="77"/>
        <v>20933.008744519728</v>
      </c>
      <c r="S457" s="22">
        <f t="shared" si="79"/>
        <v>6279.902623355918</v>
      </c>
      <c r="Y457" s="14">
        <v>45815</v>
      </c>
      <c r="Z457" s="13">
        <f t="shared" ref="Z457:Z520" si="82">YEAR(Y457)</f>
        <v>2025</v>
      </c>
      <c r="AA457" s="22">
        <f t="shared" ref="AA457:AA520" si="83">+D457</f>
        <v>0</v>
      </c>
      <c r="AB457" s="22">
        <f t="shared" ref="AB457:AB520" si="84">+M457</f>
        <v>354.78119259837689</v>
      </c>
      <c r="AC457" s="22">
        <f t="shared" ref="AC457:AC520" si="85">+E457</f>
        <v>100.49043290262773</v>
      </c>
      <c r="AD457" s="22">
        <f t="shared" ref="AD457:AD520" si="86">+AA457+AB457+AC457</f>
        <v>455.27162550100462</v>
      </c>
      <c r="AE457" s="22">
        <f t="shared" si="78"/>
        <v>136.58148765030137</v>
      </c>
    </row>
    <row r="458" spans="1:31" x14ac:dyDescent="0.2">
      <c r="A458" s="14">
        <v>45816</v>
      </c>
      <c r="B458" s="13">
        <v>379616.79446148069</v>
      </c>
      <c r="C458" s="13">
        <v>0</v>
      </c>
      <c r="D458" s="13">
        <v>0</v>
      </c>
      <c r="E458" s="13">
        <v>100.51704131706938</v>
      </c>
      <c r="F458" s="13">
        <v>0</v>
      </c>
      <c r="G458" s="13">
        <v>379717.31150279776</v>
      </c>
      <c r="H458" s="13">
        <v>518335.32238622865</v>
      </c>
      <c r="I458" s="13">
        <v>0</v>
      </c>
      <c r="J458" s="13">
        <v>0</v>
      </c>
      <c r="K458" s="13">
        <v>518335.32238622865</v>
      </c>
      <c r="L458" s="13">
        <v>159651.53666926769</v>
      </c>
      <c r="M458" s="13">
        <v>354.78119259837689</v>
      </c>
      <c r="N458" s="13">
        <v>0</v>
      </c>
      <c r="O458" s="13">
        <v>160006.31786186606</v>
      </c>
      <c r="P458" s="22">
        <f t="shared" si="80"/>
        <v>379717.31150279776</v>
      </c>
      <c r="Q458" s="22">
        <f t="shared" si="81"/>
        <v>358329.00452436262</v>
      </c>
      <c r="R458" s="22">
        <f t="shared" ref="R458:R521" si="87">+P458-Q458</f>
        <v>21388.306978435139</v>
      </c>
      <c r="S458" s="22">
        <f t="shared" si="79"/>
        <v>6416.4920935305418</v>
      </c>
      <c r="Y458" s="14">
        <v>45816</v>
      </c>
      <c r="Z458" s="13">
        <f t="shared" si="82"/>
        <v>2025</v>
      </c>
      <c r="AA458" s="22">
        <f t="shared" si="83"/>
        <v>0</v>
      </c>
      <c r="AB458" s="22">
        <f t="shared" si="84"/>
        <v>354.78119259837689</v>
      </c>
      <c r="AC458" s="22">
        <f t="shared" si="85"/>
        <v>100.51704131706938</v>
      </c>
      <c r="AD458" s="22">
        <f t="shared" si="86"/>
        <v>455.2982339154463</v>
      </c>
      <c r="AE458" s="22">
        <f t="shared" ref="AE458:AE521" si="88">+AD458*$C$4</f>
        <v>136.58947017463387</v>
      </c>
    </row>
    <row r="459" spans="1:31" x14ac:dyDescent="0.2">
      <c r="A459" s="14">
        <v>45817</v>
      </c>
      <c r="B459" s="13">
        <v>379717.31150279776</v>
      </c>
      <c r="C459" s="13">
        <v>0</v>
      </c>
      <c r="D459" s="13">
        <v>0</v>
      </c>
      <c r="E459" s="13">
        <v>100.54365677703467</v>
      </c>
      <c r="F459" s="13">
        <v>0</v>
      </c>
      <c r="G459" s="13">
        <v>379817.85515957477</v>
      </c>
      <c r="H459" s="13">
        <v>518335.32238622865</v>
      </c>
      <c r="I459" s="13">
        <v>0</v>
      </c>
      <c r="J459" s="13">
        <v>0</v>
      </c>
      <c r="K459" s="13">
        <v>518335.32238622865</v>
      </c>
      <c r="L459" s="13">
        <v>160006.31786186606</v>
      </c>
      <c r="M459" s="13">
        <v>354.78119259837689</v>
      </c>
      <c r="N459" s="13">
        <v>0</v>
      </c>
      <c r="O459" s="13">
        <v>160361.09905446443</v>
      </c>
      <c r="P459" s="22">
        <f t="shared" si="80"/>
        <v>379817.85515957477</v>
      </c>
      <c r="Q459" s="22">
        <f t="shared" si="81"/>
        <v>357974.22333176422</v>
      </c>
      <c r="R459" s="22">
        <f t="shared" si="87"/>
        <v>21843.631827810546</v>
      </c>
      <c r="S459" s="22">
        <f t="shared" ref="S459:S522" si="89">+R459*$C$4</f>
        <v>6553.0895483431641</v>
      </c>
      <c r="Y459" s="14">
        <v>45817</v>
      </c>
      <c r="Z459" s="13">
        <f t="shared" si="82"/>
        <v>2025</v>
      </c>
      <c r="AA459" s="22">
        <f t="shared" si="83"/>
        <v>0</v>
      </c>
      <c r="AB459" s="22">
        <f t="shared" si="84"/>
        <v>354.78119259837689</v>
      </c>
      <c r="AC459" s="22">
        <f t="shared" si="85"/>
        <v>100.54365677703467</v>
      </c>
      <c r="AD459" s="22">
        <f t="shared" si="86"/>
        <v>455.32484937541153</v>
      </c>
      <c r="AE459" s="22">
        <f t="shared" si="88"/>
        <v>136.59745481262345</v>
      </c>
    </row>
    <row r="460" spans="1:31" x14ac:dyDescent="0.2">
      <c r="A460" s="14">
        <v>45818</v>
      </c>
      <c r="B460" s="13">
        <v>379817.85515957477</v>
      </c>
      <c r="C460" s="13">
        <v>0</v>
      </c>
      <c r="D460" s="13">
        <v>0</v>
      </c>
      <c r="E460" s="13">
        <v>100.57027928438912</v>
      </c>
      <c r="F460" s="13">
        <v>0</v>
      </c>
      <c r="G460" s="13">
        <v>379918.42543885915</v>
      </c>
      <c r="H460" s="13">
        <v>518335.32238622865</v>
      </c>
      <c r="I460" s="13">
        <v>0</v>
      </c>
      <c r="J460" s="13">
        <v>0</v>
      </c>
      <c r="K460" s="13">
        <v>518335.32238622865</v>
      </c>
      <c r="L460" s="13">
        <v>160361.09905446443</v>
      </c>
      <c r="M460" s="13">
        <v>354.78119259837689</v>
      </c>
      <c r="N460" s="13">
        <v>0</v>
      </c>
      <c r="O460" s="13">
        <v>160715.8802470628</v>
      </c>
      <c r="P460" s="22">
        <f t="shared" si="80"/>
        <v>379918.42543885915</v>
      </c>
      <c r="Q460" s="22">
        <f t="shared" si="81"/>
        <v>357619.44213916583</v>
      </c>
      <c r="R460" s="22">
        <f t="shared" si="87"/>
        <v>22298.983299693326</v>
      </c>
      <c r="S460" s="22">
        <f t="shared" si="89"/>
        <v>6689.6949899079973</v>
      </c>
      <c r="Y460" s="14">
        <v>45818</v>
      </c>
      <c r="Z460" s="13">
        <f t="shared" si="82"/>
        <v>2025</v>
      </c>
      <c r="AA460" s="22">
        <f t="shared" si="83"/>
        <v>0</v>
      </c>
      <c r="AB460" s="22">
        <f t="shared" si="84"/>
        <v>354.78119259837689</v>
      </c>
      <c r="AC460" s="22">
        <f t="shared" si="85"/>
        <v>100.57027928438912</v>
      </c>
      <c r="AD460" s="22">
        <f t="shared" si="86"/>
        <v>455.35147188276602</v>
      </c>
      <c r="AE460" s="22">
        <f t="shared" si="88"/>
        <v>136.60544156482979</v>
      </c>
    </row>
    <row r="461" spans="1:31" x14ac:dyDescent="0.2">
      <c r="A461" s="14">
        <v>45819</v>
      </c>
      <c r="B461" s="13">
        <v>379918.42543885915</v>
      </c>
      <c r="C461" s="13">
        <v>0</v>
      </c>
      <c r="D461" s="13">
        <v>0</v>
      </c>
      <c r="E461" s="13">
        <v>100.59690884099879</v>
      </c>
      <c r="F461" s="13">
        <v>0</v>
      </c>
      <c r="G461" s="13">
        <v>380019.02234770014</v>
      </c>
      <c r="H461" s="13">
        <v>518335.32238622865</v>
      </c>
      <c r="I461" s="13">
        <v>0</v>
      </c>
      <c r="J461" s="13">
        <v>0</v>
      </c>
      <c r="K461" s="13">
        <v>518335.32238622865</v>
      </c>
      <c r="L461" s="13">
        <v>160715.8802470628</v>
      </c>
      <c r="M461" s="13">
        <v>354.78119259837689</v>
      </c>
      <c r="N461" s="13">
        <v>0</v>
      </c>
      <c r="O461" s="13">
        <v>161070.66143966117</v>
      </c>
      <c r="P461" s="22">
        <f t="shared" si="80"/>
        <v>380019.02234770014</v>
      </c>
      <c r="Q461" s="22">
        <f t="shared" si="81"/>
        <v>357264.66094656748</v>
      </c>
      <c r="R461" s="22">
        <f t="shared" si="87"/>
        <v>22754.361401132657</v>
      </c>
      <c r="S461" s="22">
        <f t="shared" si="89"/>
        <v>6826.3084203397966</v>
      </c>
      <c r="Y461" s="14">
        <v>45819</v>
      </c>
      <c r="Z461" s="13">
        <f t="shared" si="82"/>
        <v>2025</v>
      </c>
      <c r="AA461" s="22">
        <f t="shared" si="83"/>
        <v>0</v>
      </c>
      <c r="AB461" s="22">
        <f t="shared" si="84"/>
        <v>354.78119259837689</v>
      </c>
      <c r="AC461" s="22">
        <f t="shared" si="85"/>
        <v>100.59690884099879</v>
      </c>
      <c r="AD461" s="22">
        <f t="shared" si="86"/>
        <v>455.37810143937565</v>
      </c>
      <c r="AE461" s="22">
        <f t="shared" si="88"/>
        <v>136.6134304318127</v>
      </c>
    </row>
    <row r="462" spans="1:31" x14ac:dyDescent="0.2">
      <c r="A462" s="14">
        <v>45820</v>
      </c>
      <c r="B462" s="13">
        <v>380019.02234770014</v>
      </c>
      <c r="C462" s="13">
        <v>0</v>
      </c>
      <c r="D462" s="13">
        <v>0</v>
      </c>
      <c r="E462" s="13">
        <v>100.62354544873024</v>
      </c>
      <c r="F462" s="13">
        <v>0</v>
      </c>
      <c r="G462" s="13">
        <v>380119.64589314885</v>
      </c>
      <c r="H462" s="13">
        <v>518335.32238622865</v>
      </c>
      <c r="I462" s="13">
        <v>0</v>
      </c>
      <c r="J462" s="13">
        <v>0</v>
      </c>
      <c r="K462" s="13">
        <v>518335.32238622865</v>
      </c>
      <c r="L462" s="13">
        <v>161070.66143966117</v>
      </c>
      <c r="M462" s="13">
        <v>354.78119259837689</v>
      </c>
      <c r="N462" s="13">
        <v>0</v>
      </c>
      <c r="O462" s="13">
        <v>161425.44263225954</v>
      </c>
      <c r="P462" s="22">
        <f t="shared" si="80"/>
        <v>380119.64589314885</v>
      </c>
      <c r="Q462" s="22">
        <f t="shared" si="81"/>
        <v>356909.87975396914</v>
      </c>
      <c r="R462" s="22">
        <f t="shared" si="87"/>
        <v>23209.766139179701</v>
      </c>
      <c r="S462" s="22">
        <f t="shared" si="89"/>
        <v>6962.9298417539103</v>
      </c>
      <c r="Y462" s="14">
        <v>45820</v>
      </c>
      <c r="Z462" s="13">
        <f t="shared" si="82"/>
        <v>2025</v>
      </c>
      <c r="AA462" s="22">
        <f t="shared" si="83"/>
        <v>0</v>
      </c>
      <c r="AB462" s="22">
        <f t="shared" si="84"/>
        <v>354.78119259837689</v>
      </c>
      <c r="AC462" s="22">
        <f t="shared" si="85"/>
        <v>100.62354544873024</v>
      </c>
      <c r="AD462" s="22">
        <f t="shared" si="86"/>
        <v>455.40473804710712</v>
      </c>
      <c r="AE462" s="22">
        <f t="shared" si="88"/>
        <v>136.62142141413213</v>
      </c>
    </row>
    <row r="463" spans="1:31" x14ac:dyDescent="0.2">
      <c r="A463" s="14">
        <v>45821</v>
      </c>
      <c r="B463" s="13">
        <v>380119.64589314885</v>
      </c>
      <c r="C463" s="13">
        <v>0</v>
      </c>
      <c r="D463" s="13">
        <v>0</v>
      </c>
      <c r="E463" s="13">
        <v>100.65018910945048</v>
      </c>
      <c r="F463" s="13">
        <v>0</v>
      </c>
      <c r="G463" s="13">
        <v>380220.29608225828</v>
      </c>
      <c r="H463" s="13">
        <v>518335.32238622865</v>
      </c>
      <c r="I463" s="13">
        <v>0</v>
      </c>
      <c r="J463" s="13">
        <v>0</v>
      </c>
      <c r="K463" s="13">
        <v>518335.32238622865</v>
      </c>
      <c r="L463" s="13">
        <v>161425.44263225954</v>
      </c>
      <c r="M463" s="13">
        <v>354.78119259837689</v>
      </c>
      <c r="N463" s="13">
        <v>0</v>
      </c>
      <c r="O463" s="13">
        <v>161780.22382485791</v>
      </c>
      <c r="P463" s="22">
        <f t="shared" si="80"/>
        <v>380220.29608225828</v>
      </c>
      <c r="Q463" s="22">
        <f t="shared" si="81"/>
        <v>356555.09856137075</v>
      </c>
      <c r="R463" s="22">
        <f t="shared" si="87"/>
        <v>23665.197520887537</v>
      </c>
      <c r="S463" s="22">
        <f t="shared" si="89"/>
        <v>7099.5592562662614</v>
      </c>
      <c r="Y463" s="14">
        <v>45821</v>
      </c>
      <c r="Z463" s="13">
        <f t="shared" si="82"/>
        <v>2025</v>
      </c>
      <c r="AA463" s="22">
        <f t="shared" si="83"/>
        <v>0</v>
      </c>
      <c r="AB463" s="22">
        <f t="shared" si="84"/>
        <v>354.78119259837689</v>
      </c>
      <c r="AC463" s="22">
        <f t="shared" si="85"/>
        <v>100.65018910945048</v>
      </c>
      <c r="AD463" s="22">
        <f t="shared" si="86"/>
        <v>455.43138170782737</v>
      </c>
      <c r="AE463" s="22">
        <f t="shared" si="88"/>
        <v>136.62941451234821</v>
      </c>
    </row>
    <row r="464" spans="1:31" x14ac:dyDescent="0.2">
      <c r="A464" s="14">
        <v>45822</v>
      </c>
      <c r="B464" s="13">
        <v>380220.29608225828</v>
      </c>
      <c r="C464" s="13">
        <v>0</v>
      </c>
      <c r="D464" s="13">
        <v>0</v>
      </c>
      <c r="E464" s="13">
        <v>100.67683982502706</v>
      </c>
      <c r="F464" s="13">
        <v>0</v>
      </c>
      <c r="G464" s="13">
        <v>380320.97292208328</v>
      </c>
      <c r="H464" s="13">
        <v>518335.32238622865</v>
      </c>
      <c r="I464" s="13">
        <v>0</v>
      </c>
      <c r="J464" s="13">
        <v>0</v>
      </c>
      <c r="K464" s="13">
        <v>518335.32238622865</v>
      </c>
      <c r="L464" s="13">
        <v>161780.22382485791</v>
      </c>
      <c r="M464" s="13">
        <v>354.78119259837689</v>
      </c>
      <c r="N464" s="13">
        <v>0</v>
      </c>
      <c r="O464" s="13">
        <v>162135.00501745628</v>
      </c>
      <c r="P464" s="22">
        <f t="shared" ref="P464:P527" si="90">G464</f>
        <v>380320.97292208328</v>
      </c>
      <c r="Q464" s="22">
        <f t="shared" ref="Q464:Q527" si="91">K464-O464</f>
        <v>356200.31736877235</v>
      </c>
      <c r="R464" s="22">
        <f t="shared" si="87"/>
        <v>24120.655553310935</v>
      </c>
      <c r="S464" s="22">
        <f t="shared" si="89"/>
        <v>7236.1966659932805</v>
      </c>
      <c r="Y464" s="14">
        <v>45822</v>
      </c>
      <c r="Z464" s="13">
        <f t="shared" si="82"/>
        <v>2025</v>
      </c>
      <c r="AA464" s="22">
        <f t="shared" si="83"/>
        <v>0</v>
      </c>
      <c r="AB464" s="22">
        <f t="shared" si="84"/>
        <v>354.78119259837689</v>
      </c>
      <c r="AC464" s="22">
        <f t="shared" si="85"/>
        <v>100.67683982502706</v>
      </c>
      <c r="AD464" s="22">
        <f t="shared" si="86"/>
        <v>455.45803242340395</v>
      </c>
      <c r="AE464" s="22">
        <f t="shared" si="88"/>
        <v>136.63740972702118</v>
      </c>
    </row>
    <row r="465" spans="1:31" x14ac:dyDescent="0.2">
      <c r="A465" s="14">
        <v>45823</v>
      </c>
      <c r="B465" s="13">
        <v>380320.97292208328</v>
      </c>
      <c r="C465" s="13">
        <v>0</v>
      </c>
      <c r="D465" s="13">
        <v>-12000</v>
      </c>
      <c r="E465" s="13">
        <v>97.526071009771613</v>
      </c>
      <c r="F465" s="13">
        <v>0</v>
      </c>
      <c r="G465" s="13">
        <v>368418.49899309303</v>
      </c>
      <c r="H465" s="13">
        <v>518335.32238622865</v>
      </c>
      <c r="I465" s="13">
        <v>0</v>
      </c>
      <c r="J465" s="13">
        <v>0</v>
      </c>
      <c r="K465" s="13">
        <v>518335.32238622865</v>
      </c>
      <c r="L465" s="13">
        <v>162135.00501745628</v>
      </c>
      <c r="M465" s="13">
        <v>354.78119259837689</v>
      </c>
      <c r="N465" s="13">
        <v>0</v>
      </c>
      <c r="O465" s="13">
        <v>162489.78621005465</v>
      </c>
      <c r="P465" s="22">
        <f t="shared" si="90"/>
        <v>368418.49899309303</v>
      </c>
      <c r="Q465" s="22">
        <f t="shared" si="91"/>
        <v>355845.53617617401</v>
      </c>
      <c r="R465" s="22">
        <f t="shared" si="87"/>
        <v>12572.962816919025</v>
      </c>
      <c r="S465" s="22">
        <f t="shared" si="89"/>
        <v>3771.8888450757076</v>
      </c>
      <c r="Y465" s="14">
        <v>45823</v>
      </c>
      <c r="Z465" s="13">
        <f t="shared" si="82"/>
        <v>2025</v>
      </c>
      <c r="AA465" s="22">
        <f t="shared" si="83"/>
        <v>-12000</v>
      </c>
      <c r="AB465" s="22">
        <f t="shared" si="84"/>
        <v>354.78119259837689</v>
      </c>
      <c r="AC465" s="22">
        <f t="shared" si="85"/>
        <v>97.526071009771613</v>
      </c>
      <c r="AD465" s="22">
        <f t="shared" si="86"/>
        <v>-11547.692736391851</v>
      </c>
      <c r="AE465" s="22">
        <f t="shared" si="88"/>
        <v>-3464.3078209175551</v>
      </c>
    </row>
    <row r="466" spans="1:31" x14ac:dyDescent="0.2">
      <c r="A466" s="14">
        <v>45824</v>
      </c>
      <c r="B466" s="13">
        <v>368418.49899309303</v>
      </c>
      <c r="C466" s="13">
        <v>0</v>
      </c>
      <c r="D466" s="13">
        <v>0</v>
      </c>
      <c r="E466" s="13">
        <v>97.55189450402213</v>
      </c>
      <c r="F466" s="13">
        <v>0</v>
      </c>
      <c r="G466" s="13">
        <v>368516.05088759703</v>
      </c>
      <c r="H466" s="13">
        <v>518335.32238622865</v>
      </c>
      <c r="I466" s="13">
        <v>0</v>
      </c>
      <c r="J466" s="13">
        <v>0</v>
      </c>
      <c r="K466" s="13">
        <v>518335.32238622865</v>
      </c>
      <c r="L466" s="13">
        <v>162489.78621005465</v>
      </c>
      <c r="M466" s="13">
        <v>354.78119259837689</v>
      </c>
      <c r="N466" s="13">
        <v>0</v>
      </c>
      <c r="O466" s="13">
        <v>162844.56740265302</v>
      </c>
      <c r="P466" s="22">
        <f t="shared" si="90"/>
        <v>368516.05088759703</v>
      </c>
      <c r="Q466" s="22">
        <f t="shared" si="91"/>
        <v>355490.75498357567</v>
      </c>
      <c r="R466" s="22">
        <f t="shared" si="87"/>
        <v>13025.295904021361</v>
      </c>
      <c r="S466" s="22">
        <f t="shared" si="89"/>
        <v>3907.5887712064082</v>
      </c>
      <c r="Y466" s="14">
        <v>45824</v>
      </c>
      <c r="Z466" s="13">
        <f t="shared" si="82"/>
        <v>2025</v>
      </c>
      <c r="AA466" s="22">
        <f t="shared" si="83"/>
        <v>0</v>
      </c>
      <c r="AB466" s="22">
        <f t="shared" si="84"/>
        <v>354.78119259837689</v>
      </c>
      <c r="AC466" s="22">
        <f t="shared" si="85"/>
        <v>97.55189450402213</v>
      </c>
      <c r="AD466" s="22">
        <f t="shared" si="86"/>
        <v>452.33308710239902</v>
      </c>
      <c r="AE466" s="22">
        <f t="shared" si="88"/>
        <v>135.69992613071969</v>
      </c>
    </row>
    <row r="467" spans="1:31" x14ac:dyDescent="0.2">
      <c r="A467" s="14">
        <v>45825</v>
      </c>
      <c r="B467" s="13">
        <v>368516.05088759703</v>
      </c>
      <c r="C467" s="13">
        <v>0</v>
      </c>
      <c r="D467" s="13">
        <v>0</v>
      </c>
      <c r="E467" s="13">
        <v>97.577724835960751</v>
      </c>
      <c r="F467" s="13">
        <v>0</v>
      </c>
      <c r="G467" s="13">
        <v>368613.62861243298</v>
      </c>
      <c r="H467" s="13">
        <v>518335.32238622865</v>
      </c>
      <c r="I467" s="13">
        <v>0</v>
      </c>
      <c r="J467" s="13">
        <v>0</v>
      </c>
      <c r="K467" s="13">
        <v>518335.32238622865</v>
      </c>
      <c r="L467" s="13">
        <v>162844.56740265302</v>
      </c>
      <c r="M467" s="13">
        <v>354.78119259837689</v>
      </c>
      <c r="N467" s="13">
        <v>0</v>
      </c>
      <c r="O467" s="13">
        <v>163199.34859525139</v>
      </c>
      <c r="P467" s="22">
        <f t="shared" si="90"/>
        <v>368613.62861243298</v>
      </c>
      <c r="Q467" s="22">
        <f t="shared" si="91"/>
        <v>355135.97379097727</v>
      </c>
      <c r="R467" s="22">
        <f t="shared" si="87"/>
        <v>13477.654821455711</v>
      </c>
      <c r="S467" s="22">
        <f t="shared" si="89"/>
        <v>4043.2964464367133</v>
      </c>
      <c r="Y467" s="14">
        <v>45825</v>
      </c>
      <c r="Z467" s="13">
        <f t="shared" si="82"/>
        <v>2025</v>
      </c>
      <c r="AA467" s="22">
        <f t="shared" si="83"/>
        <v>0</v>
      </c>
      <c r="AB467" s="22">
        <f t="shared" si="84"/>
        <v>354.78119259837689</v>
      </c>
      <c r="AC467" s="22">
        <f t="shared" si="85"/>
        <v>97.577724835960751</v>
      </c>
      <c r="AD467" s="22">
        <f t="shared" si="86"/>
        <v>452.35891743433763</v>
      </c>
      <c r="AE467" s="22">
        <f t="shared" si="88"/>
        <v>135.70767523030128</v>
      </c>
    </row>
    <row r="468" spans="1:31" x14ac:dyDescent="0.2">
      <c r="A468" s="14">
        <v>45826</v>
      </c>
      <c r="B468" s="13">
        <v>368613.62861243298</v>
      </c>
      <c r="C468" s="13">
        <v>0</v>
      </c>
      <c r="D468" s="13">
        <v>0</v>
      </c>
      <c r="E468" s="13">
        <v>97.603562007398011</v>
      </c>
      <c r="F468" s="13">
        <v>0</v>
      </c>
      <c r="G468" s="13">
        <v>368711.2321744404</v>
      </c>
      <c r="H468" s="13">
        <v>518335.32238622865</v>
      </c>
      <c r="I468" s="13">
        <v>0</v>
      </c>
      <c r="J468" s="13">
        <v>0</v>
      </c>
      <c r="K468" s="13">
        <v>518335.32238622865</v>
      </c>
      <c r="L468" s="13">
        <v>163199.34859525139</v>
      </c>
      <c r="M468" s="13">
        <v>354.78119259837689</v>
      </c>
      <c r="N468" s="13">
        <v>0</v>
      </c>
      <c r="O468" s="13">
        <v>163554.12978784976</v>
      </c>
      <c r="P468" s="22">
        <f t="shared" si="90"/>
        <v>368711.2321744404</v>
      </c>
      <c r="Q468" s="22">
        <f t="shared" si="91"/>
        <v>354781.19259837887</v>
      </c>
      <c r="R468" s="22">
        <f t="shared" si="87"/>
        <v>13930.039576061536</v>
      </c>
      <c r="S468" s="22">
        <f t="shared" si="89"/>
        <v>4179.0118728184607</v>
      </c>
      <c r="Y468" s="14">
        <v>45826</v>
      </c>
      <c r="Z468" s="13">
        <f t="shared" si="82"/>
        <v>2025</v>
      </c>
      <c r="AA468" s="22">
        <f t="shared" si="83"/>
        <v>0</v>
      </c>
      <c r="AB468" s="22">
        <f t="shared" si="84"/>
        <v>354.78119259837689</v>
      </c>
      <c r="AC468" s="22">
        <f t="shared" si="85"/>
        <v>97.603562007398011</v>
      </c>
      <c r="AD468" s="22">
        <f t="shared" si="86"/>
        <v>452.3847546057749</v>
      </c>
      <c r="AE468" s="22">
        <f t="shared" si="88"/>
        <v>135.71542638173247</v>
      </c>
    </row>
    <row r="469" spans="1:31" x14ac:dyDescent="0.2">
      <c r="A469" s="14">
        <v>45827</v>
      </c>
      <c r="B469" s="13">
        <v>368711.2321744404</v>
      </c>
      <c r="C469" s="13">
        <v>0</v>
      </c>
      <c r="D469" s="13">
        <v>0</v>
      </c>
      <c r="E469" s="13">
        <v>97.629406020144899</v>
      </c>
      <c r="F469" s="13">
        <v>0</v>
      </c>
      <c r="G469" s="13">
        <v>368808.86158046057</v>
      </c>
      <c r="H469" s="13">
        <v>518335.32238622865</v>
      </c>
      <c r="I469" s="13">
        <v>0</v>
      </c>
      <c r="J469" s="13">
        <v>0</v>
      </c>
      <c r="K469" s="13">
        <v>518335.32238622865</v>
      </c>
      <c r="L469" s="13">
        <v>163554.12978784976</v>
      </c>
      <c r="M469" s="13">
        <v>354.78119259837689</v>
      </c>
      <c r="N469" s="13">
        <v>0</v>
      </c>
      <c r="O469" s="13">
        <v>163908.91098044813</v>
      </c>
      <c r="P469" s="22">
        <f t="shared" si="90"/>
        <v>368808.86158046057</v>
      </c>
      <c r="Q469" s="22">
        <f t="shared" si="91"/>
        <v>354426.41140578053</v>
      </c>
      <c r="R469" s="22">
        <f t="shared" si="87"/>
        <v>14382.450174680038</v>
      </c>
      <c r="S469" s="22">
        <f t="shared" si="89"/>
        <v>4314.7350524040112</v>
      </c>
      <c r="Y469" s="14">
        <v>45827</v>
      </c>
      <c r="Z469" s="13">
        <f t="shared" si="82"/>
        <v>2025</v>
      </c>
      <c r="AA469" s="22">
        <f t="shared" si="83"/>
        <v>0</v>
      </c>
      <c r="AB469" s="22">
        <f t="shared" si="84"/>
        <v>354.78119259837689</v>
      </c>
      <c r="AC469" s="22">
        <f t="shared" si="85"/>
        <v>97.629406020144899</v>
      </c>
      <c r="AD469" s="22">
        <f t="shared" si="86"/>
        <v>452.41059861852182</v>
      </c>
      <c r="AE469" s="22">
        <f t="shared" si="88"/>
        <v>135.72317958555655</v>
      </c>
    </row>
    <row r="470" spans="1:31" x14ac:dyDescent="0.2">
      <c r="A470" s="14">
        <v>45828</v>
      </c>
      <c r="B470" s="13">
        <v>368808.86158046057</v>
      </c>
      <c r="C470" s="13">
        <v>0</v>
      </c>
      <c r="D470" s="13">
        <v>0</v>
      </c>
      <c r="E470" s="13">
        <v>97.655256876012871</v>
      </c>
      <c r="F470" s="13">
        <v>0</v>
      </c>
      <c r="G470" s="13">
        <v>368906.51683733659</v>
      </c>
      <c r="H470" s="13">
        <v>518335.32238622865</v>
      </c>
      <c r="I470" s="13">
        <v>0</v>
      </c>
      <c r="J470" s="13">
        <v>0</v>
      </c>
      <c r="K470" s="13">
        <v>518335.32238622865</v>
      </c>
      <c r="L470" s="13">
        <v>163908.91098044813</v>
      </c>
      <c r="M470" s="13">
        <v>354.78119259837689</v>
      </c>
      <c r="N470" s="13">
        <v>0</v>
      </c>
      <c r="O470" s="13">
        <v>164263.6921730465</v>
      </c>
      <c r="P470" s="22">
        <f t="shared" si="90"/>
        <v>368906.51683733659</v>
      </c>
      <c r="Q470" s="22">
        <f t="shared" si="91"/>
        <v>354071.63021318219</v>
      </c>
      <c r="R470" s="22">
        <f t="shared" si="87"/>
        <v>14834.886624154402</v>
      </c>
      <c r="S470" s="22">
        <f t="shared" si="89"/>
        <v>4450.4659872463208</v>
      </c>
      <c r="Y470" s="14">
        <v>45828</v>
      </c>
      <c r="Z470" s="13">
        <f t="shared" si="82"/>
        <v>2025</v>
      </c>
      <c r="AA470" s="22">
        <f t="shared" si="83"/>
        <v>0</v>
      </c>
      <c r="AB470" s="22">
        <f t="shared" si="84"/>
        <v>354.78119259837689</v>
      </c>
      <c r="AC470" s="22">
        <f t="shared" si="85"/>
        <v>97.655256876012871</v>
      </c>
      <c r="AD470" s="22">
        <f t="shared" si="86"/>
        <v>452.43644947438975</v>
      </c>
      <c r="AE470" s="22">
        <f t="shared" si="88"/>
        <v>135.73093484231691</v>
      </c>
    </row>
    <row r="471" spans="1:31" x14ac:dyDescent="0.2">
      <c r="A471" s="14">
        <v>45829</v>
      </c>
      <c r="B471" s="13">
        <v>368906.51683733659</v>
      </c>
      <c r="C471" s="13">
        <v>0</v>
      </c>
      <c r="D471" s="13">
        <v>0</v>
      </c>
      <c r="E471" s="13">
        <v>97.681114576813926</v>
      </c>
      <c r="F471" s="13">
        <v>0</v>
      </c>
      <c r="G471" s="13">
        <v>369004.1979519134</v>
      </c>
      <c r="H471" s="13">
        <v>518335.32238622865</v>
      </c>
      <c r="I471" s="13">
        <v>0</v>
      </c>
      <c r="J471" s="13">
        <v>0</v>
      </c>
      <c r="K471" s="13">
        <v>518335.32238622865</v>
      </c>
      <c r="L471" s="13">
        <v>164263.6921730465</v>
      </c>
      <c r="M471" s="13">
        <v>354.78119259837689</v>
      </c>
      <c r="N471" s="13">
        <v>0</v>
      </c>
      <c r="O471" s="13">
        <v>164618.47336564487</v>
      </c>
      <c r="P471" s="22">
        <f t="shared" si="90"/>
        <v>369004.1979519134</v>
      </c>
      <c r="Q471" s="22">
        <f t="shared" si="91"/>
        <v>353716.84902058379</v>
      </c>
      <c r="R471" s="22">
        <f t="shared" si="87"/>
        <v>15287.348931329616</v>
      </c>
      <c r="S471" s="22">
        <f t="shared" si="89"/>
        <v>4586.2046793988848</v>
      </c>
      <c r="Y471" s="14">
        <v>45829</v>
      </c>
      <c r="Z471" s="13">
        <f t="shared" si="82"/>
        <v>2025</v>
      </c>
      <c r="AA471" s="22">
        <f t="shared" si="83"/>
        <v>0</v>
      </c>
      <c r="AB471" s="22">
        <f t="shared" si="84"/>
        <v>354.78119259837689</v>
      </c>
      <c r="AC471" s="22">
        <f t="shared" si="85"/>
        <v>97.681114576813926</v>
      </c>
      <c r="AD471" s="22">
        <f t="shared" si="86"/>
        <v>452.4623071751908</v>
      </c>
      <c r="AE471" s="22">
        <f t="shared" si="88"/>
        <v>135.73869215255723</v>
      </c>
    </row>
    <row r="472" spans="1:31" x14ac:dyDescent="0.2">
      <c r="A472" s="14">
        <v>45830</v>
      </c>
      <c r="B472" s="13">
        <v>369004.1979519134</v>
      </c>
      <c r="C472" s="13">
        <v>0</v>
      </c>
      <c r="D472" s="13">
        <v>0</v>
      </c>
      <c r="E472" s="13">
        <v>97.706979124360458</v>
      </c>
      <c r="F472" s="13">
        <v>0</v>
      </c>
      <c r="G472" s="13">
        <v>369101.90493103774</v>
      </c>
      <c r="H472" s="13">
        <v>518335.32238622865</v>
      </c>
      <c r="I472" s="13">
        <v>0</v>
      </c>
      <c r="J472" s="13">
        <v>0</v>
      </c>
      <c r="K472" s="13">
        <v>518335.32238622865</v>
      </c>
      <c r="L472" s="13">
        <v>164618.47336564487</v>
      </c>
      <c r="M472" s="13">
        <v>354.78119259837689</v>
      </c>
      <c r="N472" s="13">
        <v>0</v>
      </c>
      <c r="O472" s="13">
        <v>164973.25455824324</v>
      </c>
      <c r="P472" s="22">
        <f t="shared" si="90"/>
        <v>369101.90493103774</v>
      </c>
      <c r="Q472" s="22">
        <f t="shared" si="91"/>
        <v>353362.06782798539</v>
      </c>
      <c r="R472" s="22">
        <f t="shared" si="87"/>
        <v>15739.837103052356</v>
      </c>
      <c r="S472" s="22">
        <f t="shared" si="89"/>
        <v>4721.9511309157069</v>
      </c>
      <c r="Y472" s="14">
        <v>45830</v>
      </c>
      <c r="Z472" s="13">
        <f t="shared" si="82"/>
        <v>2025</v>
      </c>
      <c r="AA472" s="22">
        <f t="shared" si="83"/>
        <v>0</v>
      </c>
      <c r="AB472" s="22">
        <f t="shared" si="84"/>
        <v>354.78119259837689</v>
      </c>
      <c r="AC472" s="22">
        <f t="shared" si="85"/>
        <v>97.706979124360458</v>
      </c>
      <c r="AD472" s="22">
        <f t="shared" si="86"/>
        <v>452.48817172273732</v>
      </c>
      <c r="AE472" s="22">
        <f t="shared" si="88"/>
        <v>135.7464515168212</v>
      </c>
    </row>
    <row r="473" spans="1:31" x14ac:dyDescent="0.2">
      <c r="A473" s="14">
        <v>45831</v>
      </c>
      <c r="B473" s="13">
        <v>369101.90493103774</v>
      </c>
      <c r="C473" s="13">
        <v>0</v>
      </c>
      <c r="D473" s="13">
        <v>0</v>
      </c>
      <c r="E473" s="13">
        <v>97.732850520465419</v>
      </c>
      <c r="F473" s="13">
        <v>0</v>
      </c>
      <c r="G473" s="13">
        <v>369199.63778155821</v>
      </c>
      <c r="H473" s="13">
        <v>518335.32238622865</v>
      </c>
      <c r="I473" s="13">
        <v>0</v>
      </c>
      <c r="J473" s="13">
        <v>0</v>
      </c>
      <c r="K473" s="13">
        <v>518335.32238622865</v>
      </c>
      <c r="L473" s="13">
        <v>164973.25455824324</v>
      </c>
      <c r="M473" s="13">
        <v>354.78119259837689</v>
      </c>
      <c r="N473" s="13">
        <v>0</v>
      </c>
      <c r="O473" s="13">
        <v>165328.03575084161</v>
      </c>
      <c r="P473" s="22">
        <f t="shared" si="90"/>
        <v>369199.63778155821</v>
      </c>
      <c r="Q473" s="22">
        <f t="shared" si="91"/>
        <v>353007.28663538705</v>
      </c>
      <c r="R473" s="22">
        <f t="shared" si="87"/>
        <v>16192.351146171161</v>
      </c>
      <c r="S473" s="22">
        <f t="shared" si="89"/>
        <v>4857.7053438513476</v>
      </c>
      <c r="Y473" s="14">
        <v>45831</v>
      </c>
      <c r="Z473" s="13">
        <f t="shared" si="82"/>
        <v>2025</v>
      </c>
      <c r="AA473" s="22">
        <f t="shared" si="83"/>
        <v>0</v>
      </c>
      <c r="AB473" s="22">
        <f t="shared" si="84"/>
        <v>354.78119259837689</v>
      </c>
      <c r="AC473" s="22">
        <f t="shared" si="85"/>
        <v>97.732850520465419</v>
      </c>
      <c r="AD473" s="22">
        <f t="shared" si="86"/>
        <v>452.51404311884232</v>
      </c>
      <c r="AE473" s="22">
        <f t="shared" si="88"/>
        <v>135.7542129356527</v>
      </c>
    </row>
    <row r="474" spans="1:31" x14ac:dyDescent="0.2">
      <c r="A474" s="14">
        <v>45832</v>
      </c>
      <c r="B474" s="13">
        <v>369199.63778155821</v>
      </c>
      <c r="C474" s="13">
        <v>0</v>
      </c>
      <c r="D474" s="13">
        <v>0</v>
      </c>
      <c r="E474" s="13">
        <v>97.758728766942198</v>
      </c>
      <c r="F474" s="13">
        <v>0</v>
      </c>
      <c r="G474" s="13">
        <v>369297.39651032514</v>
      </c>
      <c r="H474" s="13">
        <v>518335.32238622865</v>
      </c>
      <c r="I474" s="13">
        <v>0</v>
      </c>
      <c r="J474" s="13">
        <v>0</v>
      </c>
      <c r="K474" s="13">
        <v>518335.32238622865</v>
      </c>
      <c r="L474" s="13">
        <v>165328.03575084161</v>
      </c>
      <c r="M474" s="13">
        <v>354.78119259837689</v>
      </c>
      <c r="N474" s="13">
        <v>0</v>
      </c>
      <c r="O474" s="13">
        <v>165682.81694343998</v>
      </c>
      <c r="P474" s="22">
        <f t="shared" si="90"/>
        <v>369297.39651032514</v>
      </c>
      <c r="Q474" s="22">
        <f t="shared" si="91"/>
        <v>352652.50544278871</v>
      </c>
      <c r="R474" s="22">
        <f t="shared" si="87"/>
        <v>16644.891067536431</v>
      </c>
      <c r="S474" s="22">
        <f t="shared" si="89"/>
        <v>4993.4673202609292</v>
      </c>
      <c r="Y474" s="14">
        <v>45832</v>
      </c>
      <c r="Z474" s="13">
        <f t="shared" si="82"/>
        <v>2025</v>
      </c>
      <c r="AA474" s="22">
        <f t="shared" si="83"/>
        <v>0</v>
      </c>
      <c r="AB474" s="22">
        <f t="shared" si="84"/>
        <v>354.78119259837689</v>
      </c>
      <c r="AC474" s="22">
        <f t="shared" si="85"/>
        <v>97.758728766942198</v>
      </c>
      <c r="AD474" s="22">
        <f t="shared" si="86"/>
        <v>452.53992136531906</v>
      </c>
      <c r="AE474" s="22">
        <f t="shared" si="88"/>
        <v>135.76197640959572</v>
      </c>
    </row>
    <row r="475" spans="1:31" x14ac:dyDescent="0.2">
      <c r="A475" s="14">
        <v>45833</v>
      </c>
      <c r="B475" s="13">
        <v>369297.39651032514</v>
      </c>
      <c r="C475" s="13">
        <v>0</v>
      </c>
      <c r="D475" s="13">
        <v>0</v>
      </c>
      <c r="E475" s="13">
        <v>97.784613865604683</v>
      </c>
      <c r="F475" s="13">
        <v>0</v>
      </c>
      <c r="G475" s="13">
        <v>369395.18112419074</v>
      </c>
      <c r="H475" s="13">
        <v>518335.32238622865</v>
      </c>
      <c r="I475" s="13">
        <v>0</v>
      </c>
      <c r="J475" s="13">
        <v>0</v>
      </c>
      <c r="K475" s="13">
        <v>518335.32238622865</v>
      </c>
      <c r="L475" s="13">
        <v>165682.81694343998</v>
      </c>
      <c r="M475" s="13">
        <v>354.78119259837689</v>
      </c>
      <c r="N475" s="13">
        <v>0</v>
      </c>
      <c r="O475" s="13">
        <v>166037.59813603834</v>
      </c>
      <c r="P475" s="22">
        <f t="shared" si="90"/>
        <v>369395.18112419074</v>
      </c>
      <c r="Q475" s="22">
        <f t="shared" si="91"/>
        <v>352297.72425019031</v>
      </c>
      <c r="R475" s="22">
        <f t="shared" si="87"/>
        <v>17097.456874000432</v>
      </c>
      <c r="S475" s="22">
        <f t="shared" si="89"/>
        <v>5129.2370622001299</v>
      </c>
      <c r="Y475" s="14">
        <v>45833</v>
      </c>
      <c r="Z475" s="13">
        <f t="shared" si="82"/>
        <v>2025</v>
      </c>
      <c r="AA475" s="22">
        <f t="shared" si="83"/>
        <v>0</v>
      </c>
      <c r="AB475" s="22">
        <f t="shared" si="84"/>
        <v>354.78119259837689</v>
      </c>
      <c r="AC475" s="22">
        <f t="shared" si="85"/>
        <v>97.784613865604683</v>
      </c>
      <c r="AD475" s="22">
        <f t="shared" si="86"/>
        <v>452.56580646398157</v>
      </c>
      <c r="AE475" s="22">
        <f t="shared" si="88"/>
        <v>135.76974193919446</v>
      </c>
    </row>
    <row r="476" spans="1:31" x14ac:dyDescent="0.2">
      <c r="A476" s="14">
        <v>45834</v>
      </c>
      <c r="B476" s="13">
        <v>369395.18112419074</v>
      </c>
      <c r="C476" s="13">
        <v>0</v>
      </c>
      <c r="D476" s="13">
        <v>0</v>
      </c>
      <c r="E476" s="13">
        <v>97.810505818267231</v>
      </c>
      <c r="F476" s="13">
        <v>0</v>
      </c>
      <c r="G476" s="13">
        <v>369492.99163000903</v>
      </c>
      <c r="H476" s="13">
        <v>518335.32238622865</v>
      </c>
      <c r="I476" s="13">
        <v>0</v>
      </c>
      <c r="J476" s="13">
        <v>0</v>
      </c>
      <c r="K476" s="13">
        <v>518335.32238622865</v>
      </c>
      <c r="L476" s="13">
        <v>166037.59813603834</v>
      </c>
      <c r="M476" s="13">
        <v>354.78119259837689</v>
      </c>
      <c r="N476" s="13">
        <v>0</v>
      </c>
      <c r="O476" s="13">
        <v>166392.37932863671</v>
      </c>
      <c r="P476" s="22">
        <f t="shared" si="90"/>
        <v>369492.99163000903</v>
      </c>
      <c r="Q476" s="22">
        <f t="shared" si="91"/>
        <v>351942.94305759191</v>
      </c>
      <c r="R476" s="22">
        <f t="shared" si="87"/>
        <v>17550.048572417116</v>
      </c>
      <c r="S476" s="22">
        <f t="shared" si="89"/>
        <v>5265.0145717251344</v>
      </c>
      <c r="Y476" s="14">
        <v>45834</v>
      </c>
      <c r="Z476" s="13">
        <f t="shared" si="82"/>
        <v>2025</v>
      </c>
      <c r="AA476" s="22">
        <f t="shared" si="83"/>
        <v>0</v>
      </c>
      <c r="AB476" s="22">
        <f t="shared" si="84"/>
        <v>354.78119259837689</v>
      </c>
      <c r="AC476" s="22">
        <f t="shared" si="85"/>
        <v>97.810505818267231</v>
      </c>
      <c r="AD476" s="22">
        <f t="shared" si="86"/>
        <v>452.59169841664414</v>
      </c>
      <c r="AE476" s="22">
        <f t="shared" si="88"/>
        <v>135.77750952499323</v>
      </c>
    </row>
    <row r="477" spans="1:31" x14ac:dyDescent="0.2">
      <c r="A477" s="14">
        <v>45835</v>
      </c>
      <c r="B477" s="13">
        <v>369492.99163000903</v>
      </c>
      <c r="C477" s="13">
        <v>0</v>
      </c>
      <c r="D477" s="13">
        <v>0</v>
      </c>
      <c r="E477" s="13">
        <v>97.836404626744667</v>
      </c>
      <c r="F477" s="13">
        <v>0</v>
      </c>
      <c r="G477" s="13">
        <v>369590.82803463575</v>
      </c>
      <c r="H477" s="13">
        <v>518335.32238622865</v>
      </c>
      <c r="I477" s="13">
        <v>0</v>
      </c>
      <c r="J477" s="13">
        <v>0</v>
      </c>
      <c r="K477" s="13">
        <v>518335.32238622865</v>
      </c>
      <c r="L477" s="13">
        <v>166392.37932863671</v>
      </c>
      <c r="M477" s="13">
        <v>354.78119259837689</v>
      </c>
      <c r="N477" s="13">
        <v>0</v>
      </c>
      <c r="O477" s="13">
        <v>166747.16052123508</v>
      </c>
      <c r="P477" s="22">
        <f t="shared" si="90"/>
        <v>369590.82803463575</v>
      </c>
      <c r="Q477" s="22">
        <f t="shared" si="91"/>
        <v>351588.16186499357</v>
      </c>
      <c r="R477" s="22">
        <f t="shared" si="87"/>
        <v>18002.66616964218</v>
      </c>
      <c r="S477" s="22">
        <f t="shared" si="89"/>
        <v>5400.7998508926539</v>
      </c>
      <c r="Y477" s="14">
        <v>45835</v>
      </c>
      <c r="Z477" s="13">
        <f t="shared" si="82"/>
        <v>2025</v>
      </c>
      <c r="AA477" s="22">
        <f t="shared" si="83"/>
        <v>0</v>
      </c>
      <c r="AB477" s="22">
        <f t="shared" si="84"/>
        <v>354.78119259837689</v>
      </c>
      <c r="AC477" s="22">
        <f t="shared" si="85"/>
        <v>97.836404626744667</v>
      </c>
      <c r="AD477" s="22">
        <f t="shared" si="86"/>
        <v>452.61759722512159</v>
      </c>
      <c r="AE477" s="22">
        <f t="shared" si="88"/>
        <v>135.78527916753646</v>
      </c>
    </row>
    <row r="478" spans="1:31" x14ac:dyDescent="0.2">
      <c r="A478" s="14">
        <v>45836</v>
      </c>
      <c r="B478" s="13">
        <v>369590.82803463575</v>
      </c>
      <c r="C478" s="13">
        <v>0</v>
      </c>
      <c r="D478" s="13">
        <v>0</v>
      </c>
      <c r="E478" s="13">
        <v>97.862310292852328</v>
      </c>
      <c r="F478" s="13">
        <v>0</v>
      </c>
      <c r="G478" s="13">
        <v>369688.69034492859</v>
      </c>
      <c r="H478" s="13">
        <v>518335.32238622865</v>
      </c>
      <c r="I478" s="13">
        <v>0</v>
      </c>
      <c r="J478" s="13">
        <v>0</v>
      </c>
      <c r="K478" s="13">
        <v>518335.32238622865</v>
      </c>
      <c r="L478" s="13">
        <v>166747.16052123508</v>
      </c>
      <c r="M478" s="13">
        <v>354.78119259837689</v>
      </c>
      <c r="N478" s="13">
        <v>0</v>
      </c>
      <c r="O478" s="13">
        <v>167101.94171383345</v>
      </c>
      <c r="P478" s="22">
        <f t="shared" si="90"/>
        <v>369688.69034492859</v>
      </c>
      <c r="Q478" s="22">
        <f t="shared" si="91"/>
        <v>351233.38067239523</v>
      </c>
      <c r="R478" s="22">
        <f t="shared" si="87"/>
        <v>18455.30967253336</v>
      </c>
      <c r="S478" s="22">
        <f t="shared" si="89"/>
        <v>5536.5929017600074</v>
      </c>
      <c r="Y478" s="14">
        <v>45836</v>
      </c>
      <c r="Z478" s="13">
        <f t="shared" si="82"/>
        <v>2025</v>
      </c>
      <c r="AA478" s="22">
        <f t="shared" si="83"/>
        <v>0</v>
      </c>
      <c r="AB478" s="22">
        <f t="shared" si="84"/>
        <v>354.78119259837689</v>
      </c>
      <c r="AC478" s="22">
        <f t="shared" si="85"/>
        <v>97.862310292852328</v>
      </c>
      <c r="AD478" s="22">
        <f t="shared" si="86"/>
        <v>452.64350289122922</v>
      </c>
      <c r="AE478" s="22">
        <f t="shared" si="88"/>
        <v>135.79305086736875</v>
      </c>
    </row>
    <row r="479" spans="1:31" x14ac:dyDescent="0.2">
      <c r="A479" s="14">
        <v>45837</v>
      </c>
      <c r="B479" s="13">
        <v>369688.69034492859</v>
      </c>
      <c r="C479" s="13">
        <v>0</v>
      </c>
      <c r="D479" s="13">
        <v>0</v>
      </c>
      <c r="E479" s="13">
        <v>97.888222818406007</v>
      </c>
      <c r="F479" s="13">
        <v>0</v>
      </c>
      <c r="G479" s="13">
        <v>369786.57856774697</v>
      </c>
      <c r="H479" s="13">
        <v>518335.32238622865</v>
      </c>
      <c r="I479" s="13">
        <v>0</v>
      </c>
      <c r="J479" s="13">
        <v>0</v>
      </c>
      <c r="K479" s="13">
        <v>518335.32238622865</v>
      </c>
      <c r="L479" s="13">
        <v>167101.94171383345</v>
      </c>
      <c r="M479" s="13">
        <v>354.78119259837689</v>
      </c>
      <c r="N479" s="13">
        <v>0</v>
      </c>
      <c r="O479" s="13">
        <v>167456.72290643182</v>
      </c>
      <c r="P479" s="22">
        <f t="shared" si="90"/>
        <v>369786.57856774697</v>
      </c>
      <c r="Q479" s="22">
        <f t="shared" si="91"/>
        <v>350878.59947979683</v>
      </c>
      <c r="R479" s="22">
        <f t="shared" si="87"/>
        <v>18907.979087950138</v>
      </c>
      <c r="S479" s="22">
        <f t="shared" si="89"/>
        <v>5672.3937263850412</v>
      </c>
      <c r="Y479" s="14">
        <v>45837</v>
      </c>
      <c r="Z479" s="13">
        <f t="shared" si="82"/>
        <v>2025</v>
      </c>
      <c r="AA479" s="22">
        <f t="shared" si="83"/>
        <v>0</v>
      </c>
      <c r="AB479" s="22">
        <f t="shared" si="84"/>
        <v>354.78119259837689</v>
      </c>
      <c r="AC479" s="22">
        <f t="shared" si="85"/>
        <v>97.888222818406007</v>
      </c>
      <c r="AD479" s="22">
        <f t="shared" si="86"/>
        <v>452.6694154167829</v>
      </c>
      <c r="AE479" s="22">
        <f t="shared" si="88"/>
        <v>135.80082462503486</v>
      </c>
    </row>
    <row r="480" spans="1:31" x14ac:dyDescent="0.2">
      <c r="A480" s="14">
        <v>45838</v>
      </c>
      <c r="B480" s="13">
        <v>369786.57856774697</v>
      </c>
      <c r="C480" s="13">
        <v>0</v>
      </c>
      <c r="D480" s="13">
        <v>0</v>
      </c>
      <c r="E480" s="13">
        <v>97.914142205221992</v>
      </c>
      <c r="F480" s="13">
        <v>0</v>
      </c>
      <c r="G480" s="13">
        <v>369884.49270995217</v>
      </c>
      <c r="H480" s="13">
        <v>518335.32238622865</v>
      </c>
      <c r="I480" s="13">
        <v>0</v>
      </c>
      <c r="J480" s="13">
        <v>0</v>
      </c>
      <c r="K480" s="13">
        <v>518335.32238622865</v>
      </c>
      <c r="L480" s="13">
        <v>167456.72290643182</v>
      </c>
      <c r="M480" s="13">
        <v>354.78119259837689</v>
      </c>
      <c r="N480" s="13">
        <v>0</v>
      </c>
      <c r="O480" s="13">
        <v>167811.50409903019</v>
      </c>
      <c r="P480" s="22">
        <f t="shared" si="90"/>
        <v>369884.49270995217</v>
      </c>
      <c r="Q480" s="22">
        <f t="shared" si="91"/>
        <v>350523.81828719843</v>
      </c>
      <c r="R480" s="22">
        <f t="shared" si="87"/>
        <v>19360.674422753742</v>
      </c>
      <c r="S480" s="22">
        <f t="shared" si="89"/>
        <v>5808.2023268261228</v>
      </c>
      <c r="Y480" s="14">
        <v>45838</v>
      </c>
      <c r="Z480" s="13">
        <f t="shared" si="82"/>
        <v>2025</v>
      </c>
      <c r="AA480" s="22">
        <f t="shared" si="83"/>
        <v>0</v>
      </c>
      <c r="AB480" s="22">
        <f t="shared" si="84"/>
        <v>354.78119259837689</v>
      </c>
      <c r="AC480" s="22">
        <f t="shared" si="85"/>
        <v>97.914142205221992</v>
      </c>
      <c r="AD480" s="22">
        <f t="shared" si="86"/>
        <v>452.69533480359888</v>
      </c>
      <c r="AE480" s="22">
        <f t="shared" si="88"/>
        <v>135.80860044107965</v>
      </c>
    </row>
    <row r="481" spans="1:31" x14ac:dyDescent="0.2">
      <c r="A481" s="14">
        <v>45839</v>
      </c>
      <c r="B481" s="13">
        <v>369884.49270995217</v>
      </c>
      <c r="C481" s="13">
        <v>0</v>
      </c>
      <c r="D481" s="13">
        <v>0</v>
      </c>
      <c r="E481" s="13">
        <v>97.940068455117043</v>
      </c>
      <c r="F481" s="13">
        <v>0</v>
      </c>
      <c r="G481" s="13">
        <v>369982.4327784073</v>
      </c>
      <c r="H481" s="13">
        <v>518335.32238622865</v>
      </c>
      <c r="I481" s="13">
        <v>0</v>
      </c>
      <c r="J481" s="13">
        <v>0</v>
      </c>
      <c r="K481" s="13">
        <v>518335.32238622865</v>
      </c>
      <c r="L481" s="13">
        <v>167811.50409903019</v>
      </c>
      <c r="M481" s="13">
        <v>354.78119259837689</v>
      </c>
      <c r="N481" s="13">
        <v>0</v>
      </c>
      <c r="O481" s="13">
        <v>168166.28529162856</v>
      </c>
      <c r="P481" s="22">
        <f t="shared" si="90"/>
        <v>369982.4327784073</v>
      </c>
      <c r="Q481" s="22">
        <f t="shared" si="91"/>
        <v>350169.03709460009</v>
      </c>
      <c r="R481" s="22">
        <f t="shared" si="87"/>
        <v>19813.395683807204</v>
      </c>
      <c r="S481" s="22">
        <f t="shared" si="89"/>
        <v>5944.0187051421608</v>
      </c>
      <c r="Y481" s="14">
        <v>45839</v>
      </c>
      <c r="Z481" s="13">
        <f t="shared" si="82"/>
        <v>2025</v>
      </c>
      <c r="AA481" s="22">
        <f t="shared" si="83"/>
        <v>0</v>
      </c>
      <c r="AB481" s="22">
        <f t="shared" si="84"/>
        <v>354.78119259837689</v>
      </c>
      <c r="AC481" s="22">
        <f t="shared" si="85"/>
        <v>97.940068455117043</v>
      </c>
      <c r="AD481" s="22">
        <f t="shared" si="86"/>
        <v>452.72126105349395</v>
      </c>
      <c r="AE481" s="22">
        <f t="shared" si="88"/>
        <v>135.81637831604817</v>
      </c>
    </row>
    <row r="482" spans="1:31" x14ac:dyDescent="0.2">
      <c r="A482" s="14">
        <v>45840</v>
      </c>
      <c r="B482" s="13">
        <v>369982.4327784073</v>
      </c>
      <c r="C482" s="13">
        <v>0</v>
      </c>
      <c r="D482" s="13">
        <v>0</v>
      </c>
      <c r="E482" s="13">
        <v>97.9660015699084</v>
      </c>
      <c r="F482" s="13">
        <v>0</v>
      </c>
      <c r="G482" s="13">
        <v>370080.39877997723</v>
      </c>
      <c r="H482" s="13">
        <v>518335.32238622865</v>
      </c>
      <c r="I482" s="13">
        <v>0</v>
      </c>
      <c r="J482" s="13">
        <v>0</v>
      </c>
      <c r="K482" s="13">
        <v>518335.32238622865</v>
      </c>
      <c r="L482" s="13">
        <v>168166.28529162856</v>
      </c>
      <c r="M482" s="13">
        <v>354.78119259837689</v>
      </c>
      <c r="N482" s="13">
        <v>0</v>
      </c>
      <c r="O482" s="13">
        <v>168521.06648422693</v>
      </c>
      <c r="P482" s="22">
        <f t="shared" si="90"/>
        <v>370080.39877997723</v>
      </c>
      <c r="Q482" s="22">
        <f t="shared" si="91"/>
        <v>349814.25590200175</v>
      </c>
      <c r="R482" s="22">
        <f t="shared" si="87"/>
        <v>20266.142877975479</v>
      </c>
      <c r="S482" s="22">
        <f t="shared" si="89"/>
        <v>6079.8428633926433</v>
      </c>
      <c r="Y482" s="14">
        <v>45840</v>
      </c>
      <c r="Z482" s="13">
        <f t="shared" si="82"/>
        <v>2025</v>
      </c>
      <c r="AA482" s="22">
        <f t="shared" si="83"/>
        <v>0</v>
      </c>
      <c r="AB482" s="22">
        <f t="shared" si="84"/>
        <v>354.78119259837689</v>
      </c>
      <c r="AC482" s="22">
        <f t="shared" si="85"/>
        <v>97.9660015699084</v>
      </c>
      <c r="AD482" s="22">
        <f t="shared" si="86"/>
        <v>452.74719416828532</v>
      </c>
      <c r="AE482" s="22">
        <f t="shared" si="88"/>
        <v>135.8241582504856</v>
      </c>
    </row>
    <row r="483" spans="1:31" x14ac:dyDescent="0.2">
      <c r="A483" s="14">
        <v>45841</v>
      </c>
      <c r="B483" s="13">
        <v>370080.39877997723</v>
      </c>
      <c r="C483" s="13">
        <v>0</v>
      </c>
      <c r="D483" s="13">
        <v>0</v>
      </c>
      <c r="E483" s="13">
        <v>97.991941551413817</v>
      </c>
      <c r="F483" s="13">
        <v>0</v>
      </c>
      <c r="G483" s="13">
        <v>370178.39072152862</v>
      </c>
      <c r="H483" s="13">
        <v>518335.32238622865</v>
      </c>
      <c r="I483" s="13">
        <v>0</v>
      </c>
      <c r="J483" s="13">
        <v>0</v>
      </c>
      <c r="K483" s="13">
        <v>518335.32238622865</v>
      </c>
      <c r="L483" s="13">
        <v>168521.06648422693</v>
      </c>
      <c r="M483" s="13">
        <v>354.78119259837689</v>
      </c>
      <c r="N483" s="13">
        <v>0</v>
      </c>
      <c r="O483" s="13">
        <v>168875.8476768253</v>
      </c>
      <c r="P483" s="22">
        <f t="shared" si="90"/>
        <v>370178.39072152862</v>
      </c>
      <c r="Q483" s="22">
        <f t="shared" si="91"/>
        <v>349459.47470940335</v>
      </c>
      <c r="R483" s="22">
        <f t="shared" si="87"/>
        <v>20718.916012125264</v>
      </c>
      <c r="S483" s="22">
        <f t="shared" si="89"/>
        <v>6215.6748036375793</v>
      </c>
      <c r="Y483" s="14">
        <v>45841</v>
      </c>
      <c r="Z483" s="13">
        <f t="shared" si="82"/>
        <v>2025</v>
      </c>
      <c r="AA483" s="22">
        <f t="shared" si="83"/>
        <v>0</v>
      </c>
      <c r="AB483" s="22">
        <f t="shared" si="84"/>
        <v>354.78119259837689</v>
      </c>
      <c r="AC483" s="22">
        <f t="shared" si="85"/>
        <v>97.991941551413817</v>
      </c>
      <c r="AD483" s="22">
        <f t="shared" si="86"/>
        <v>452.77313414979074</v>
      </c>
      <c r="AE483" s="22">
        <f t="shared" si="88"/>
        <v>135.83194024493721</v>
      </c>
    </row>
    <row r="484" spans="1:31" x14ac:dyDescent="0.2">
      <c r="A484" s="14">
        <v>45842</v>
      </c>
      <c r="B484" s="13">
        <v>370178.39072152862</v>
      </c>
      <c r="C484" s="13">
        <v>0</v>
      </c>
      <c r="D484" s="13">
        <v>0</v>
      </c>
      <c r="E484" s="13">
        <v>98.017888401451444</v>
      </c>
      <c r="F484" s="13">
        <v>0</v>
      </c>
      <c r="G484" s="13">
        <v>370276.40860993008</v>
      </c>
      <c r="H484" s="13">
        <v>518335.32238622865</v>
      </c>
      <c r="I484" s="13">
        <v>0</v>
      </c>
      <c r="J484" s="13">
        <v>0</v>
      </c>
      <c r="K484" s="13">
        <v>518335.32238622865</v>
      </c>
      <c r="L484" s="13">
        <v>168875.8476768253</v>
      </c>
      <c r="M484" s="13">
        <v>354.78119259837689</v>
      </c>
      <c r="N484" s="13">
        <v>0</v>
      </c>
      <c r="O484" s="13">
        <v>169230.62886942367</v>
      </c>
      <c r="P484" s="22">
        <f t="shared" si="90"/>
        <v>370276.40860993008</v>
      </c>
      <c r="Q484" s="22">
        <f t="shared" si="91"/>
        <v>349104.69351680495</v>
      </c>
      <c r="R484" s="22">
        <f t="shared" si="87"/>
        <v>21171.715093125124</v>
      </c>
      <c r="S484" s="22">
        <f t="shared" si="89"/>
        <v>6351.5145279375365</v>
      </c>
      <c r="Y484" s="14">
        <v>45842</v>
      </c>
      <c r="Z484" s="13">
        <f t="shared" si="82"/>
        <v>2025</v>
      </c>
      <c r="AA484" s="22">
        <f t="shared" si="83"/>
        <v>0</v>
      </c>
      <c r="AB484" s="22">
        <f t="shared" si="84"/>
        <v>354.78119259837689</v>
      </c>
      <c r="AC484" s="22">
        <f t="shared" si="85"/>
        <v>98.017888401451444</v>
      </c>
      <c r="AD484" s="22">
        <f t="shared" si="86"/>
        <v>452.79908099982833</v>
      </c>
      <c r="AE484" s="22">
        <f t="shared" si="88"/>
        <v>135.8397242999485</v>
      </c>
    </row>
    <row r="485" spans="1:31" x14ac:dyDescent="0.2">
      <c r="A485" s="14">
        <v>45843</v>
      </c>
      <c r="B485" s="13">
        <v>370276.40860993008</v>
      </c>
      <c r="C485" s="13">
        <v>0</v>
      </c>
      <c r="D485" s="13">
        <v>0</v>
      </c>
      <c r="E485" s="13">
        <v>98.043842121840029</v>
      </c>
      <c r="F485" s="13">
        <v>0</v>
      </c>
      <c r="G485" s="13">
        <v>370374.45245205192</v>
      </c>
      <c r="H485" s="13">
        <v>518335.32238622865</v>
      </c>
      <c r="I485" s="13">
        <v>0</v>
      </c>
      <c r="J485" s="13">
        <v>0</v>
      </c>
      <c r="K485" s="13">
        <v>518335.32238622865</v>
      </c>
      <c r="L485" s="13">
        <v>169230.62886942367</v>
      </c>
      <c r="M485" s="13">
        <v>354.78119259837689</v>
      </c>
      <c r="N485" s="13">
        <v>0</v>
      </c>
      <c r="O485" s="13">
        <v>169585.41006202204</v>
      </c>
      <c r="P485" s="22">
        <f t="shared" si="90"/>
        <v>370374.45245205192</v>
      </c>
      <c r="Q485" s="22">
        <f t="shared" si="91"/>
        <v>348749.91232420661</v>
      </c>
      <c r="R485" s="22">
        <f t="shared" si="87"/>
        <v>21624.540127845306</v>
      </c>
      <c r="S485" s="22">
        <f t="shared" si="89"/>
        <v>6487.3620383535917</v>
      </c>
      <c r="Y485" s="14">
        <v>45843</v>
      </c>
      <c r="Z485" s="13">
        <f t="shared" si="82"/>
        <v>2025</v>
      </c>
      <c r="AA485" s="22">
        <f t="shared" si="83"/>
        <v>0</v>
      </c>
      <c r="AB485" s="22">
        <f t="shared" si="84"/>
        <v>354.78119259837689</v>
      </c>
      <c r="AC485" s="22">
        <f t="shared" si="85"/>
        <v>98.043842121840029</v>
      </c>
      <c r="AD485" s="22">
        <f t="shared" si="86"/>
        <v>452.82503472021693</v>
      </c>
      <c r="AE485" s="22">
        <f t="shared" si="88"/>
        <v>135.84751041606506</v>
      </c>
    </row>
    <row r="486" spans="1:31" x14ac:dyDescent="0.2">
      <c r="A486" s="14">
        <v>45844</v>
      </c>
      <c r="B486" s="13">
        <v>370374.45245205192</v>
      </c>
      <c r="C486" s="13">
        <v>0</v>
      </c>
      <c r="D486" s="13">
        <v>0</v>
      </c>
      <c r="E486" s="13">
        <v>98.069802714398705</v>
      </c>
      <c r="F486" s="13">
        <v>0</v>
      </c>
      <c r="G486" s="13">
        <v>370472.52225476631</v>
      </c>
      <c r="H486" s="13">
        <v>518335.32238622865</v>
      </c>
      <c r="I486" s="13">
        <v>0</v>
      </c>
      <c r="J486" s="13">
        <v>0</v>
      </c>
      <c r="K486" s="13">
        <v>518335.32238622865</v>
      </c>
      <c r="L486" s="13">
        <v>169585.41006202204</v>
      </c>
      <c r="M486" s="13">
        <v>354.78119259837689</v>
      </c>
      <c r="N486" s="13">
        <v>0</v>
      </c>
      <c r="O486" s="13">
        <v>169940.19125462041</v>
      </c>
      <c r="P486" s="22">
        <f t="shared" si="90"/>
        <v>370472.52225476631</v>
      </c>
      <c r="Q486" s="22">
        <f t="shared" si="91"/>
        <v>348395.13113160827</v>
      </c>
      <c r="R486" s="22">
        <f t="shared" si="87"/>
        <v>22077.391123158042</v>
      </c>
      <c r="S486" s="22">
        <f t="shared" si="89"/>
        <v>6623.2173369474122</v>
      </c>
      <c r="Y486" s="14">
        <v>45844</v>
      </c>
      <c r="Z486" s="13">
        <f t="shared" si="82"/>
        <v>2025</v>
      </c>
      <c r="AA486" s="22">
        <f t="shared" si="83"/>
        <v>0</v>
      </c>
      <c r="AB486" s="22">
        <f t="shared" si="84"/>
        <v>354.78119259837689</v>
      </c>
      <c r="AC486" s="22">
        <f t="shared" si="85"/>
        <v>98.069802714398705</v>
      </c>
      <c r="AD486" s="22">
        <f t="shared" si="86"/>
        <v>452.85099531277558</v>
      </c>
      <c r="AE486" s="22">
        <f t="shared" si="88"/>
        <v>135.85529859383266</v>
      </c>
    </row>
    <row r="487" spans="1:31" x14ac:dyDescent="0.2">
      <c r="A487" s="14">
        <v>45845</v>
      </c>
      <c r="B487" s="13">
        <v>370472.52225476631</v>
      </c>
      <c r="C487" s="13">
        <v>0</v>
      </c>
      <c r="D487" s="13">
        <v>0</v>
      </c>
      <c r="E487" s="13">
        <v>98.095770180947127</v>
      </c>
      <c r="F487" s="13">
        <v>0</v>
      </c>
      <c r="G487" s="13">
        <v>370570.61802494724</v>
      </c>
      <c r="H487" s="13">
        <v>518335.32238622865</v>
      </c>
      <c r="I487" s="13">
        <v>0</v>
      </c>
      <c r="J487" s="13">
        <v>0</v>
      </c>
      <c r="K487" s="13">
        <v>518335.32238622865</v>
      </c>
      <c r="L487" s="13">
        <v>169940.19125462041</v>
      </c>
      <c r="M487" s="13">
        <v>354.78119259837689</v>
      </c>
      <c r="N487" s="13">
        <v>0</v>
      </c>
      <c r="O487" s="13">
        <v>170294.97244721878</v>
      </c>
      <c r="P487" s="22">
        <f t="shared" si="90"/>
        <v>370570.61802494724</v>
      </c>
      <c r="Q487" s="22">
        <f t="shared" si="91"/>
        <v>348040.34993900987</v>
      </c>
      <c r="R487" s="22">
        <f t="shared" si="87"/>
        <v>22530.268085937365</v>
      </c>
      <c r="S487" s="22">
        <f t="shared" si="89"/>
        <v>6759.0804257812097</v>
      </c>
      <c r="Y487" s="14">
        <v>45845</v>
      </c>
      <c r="Z487" s="13">
        <f t="shared" si="82"/>
        <v>2025</v>
      </c>
      <c r="AA487" s="22">
        <f t="shared" si="83"/>
        <v>0</v>
      </c>
      <c r="AB487" s="22">
        <f t="shared" si="84"/>
        <v>354.78119259837689</v>
      </c>
      <c r="AC487" s="22">
        <f t="shared" si="85"/>
        <v>98.095770180947127</v>
      </c>
      <c r="AD487" s="22">
        <f t="shared" si="86"/>
        <v>452.876962779324</v>
      </c>
      <c r="AE487" s="22">
        <f t="shared" si="88"/>
        <v>135.86308883379721</v>
      </c>
    </row>
    <row r="488" spans="1:31" x14ac:dyDescent="0.2">
      <c r="A488" s="14">
        <v>45846</v>
      </c>
      <c r="B488" s="13">
        <v>370570.61802494724</v>
      </c>
      <c r="C488" s="13">
        <v>0</v>
      </c>
      <c r="D488" s="13">
        <v>0</v>
      </c>
      <c r="E488" s="13">
        <v>98.121744523305438</v>
      </c>
      <c r="F488" s="13">
        <v>0</v>
      </c>
      <c r="G488" s="13">
        <v>370668.73976947053</v>
      </c>
      <c r="H488" s="13">
        <v>518335.32238622865</v>
      </c>
      <c r="I488" s="13">
        <v>0</v>
      </c>
      <c r="J488" s="13">
        <v>0</v>
      </c>
      <c r="K488" s="13">
        <v>518335.32238622865</v>
      </c>
      <c r="L488" s="13">
        <v>170294.97244721878</v>
      </c>
      <c r="M488" s="13">
        <v>354.78119259837689</v>
      </c>
      <c r="N488" s="13">
        <v>0</v>
      </c>
      <c r="O488" s="13">
        <v>170649.75363981715</v>
      </c>
      <c r="P488" s="22">
        <f t="shared" si="90"/>
        <v>370668.73976947053</v>
      </c>
      <c r="Q488" s="22">
        <f t="shared" si="91"/>
        <v>347685.56874641147</v>
      </c>
      <c r="R488" s="22">
        <f t="shared" si="87"/>
        <v>22983.171023059054</v>
      </c>
      <c r="S488" s="22">
        <f t="shared" si="89"/>
        <v>6894.9513069177165</v>
      </c>
      <c r="Y488" s="14">
        <v>45846</v>
      </c>
      <c r="Z488" s="13">
        <f t="shared" si="82"/>
        <v>2025</v>
      </c>
      <c r="AA488" s="22">
        <f t="shared" si="83"/>
        <v>0</v>
      </c>
      <c r="AB488" s="22">
        <f t="shared" si="84"/>
        <v>354.78119259837689</v>
      </c>
      <c r="AC488" s="22">
        <f t="shared" si="85"/>
        <v>98.121744523305438</v>
      </c>
      <c r="AD488" s="22">
        <f t="shared" si="86"/>
        <v>452.90293712168233</v>
      </c>
      <c r="AE488" s="22">
        <f t="shared" si="88"/>
        <v>135.87088113650469</v>
      </c>
    </row>
    <row r="489" spans="1:31" x14ac:dyDescent="0.2">
      <c r="A489" s="14">
        <v>45847</v>
      </c>
      <c r="B489" s="13">
        <v>370668.73976947053</v>
      </c>
      <c r="C489" s="13">
        <v>0</v>
      </c>
      <c r="D489" s="13">
        <v>0</v>
      </c>
      <c r="E489" s="13">
        <v>98.147725743294245</v>
      </c>
      <c r="F489" s="13">
        <v>0</v>
      </c>
      <c r="G489" s="13">
        <v>370766.88749521383</v>
      </c>
      <c r="H489" s="13">
        <v>518335.32238622865</v>
      </c>
      <c r="I489" s="13">
        <v>0</v>
      </c>
      <c r="J489" s="13">
        <v>0</v>
      </c>
      <c r="K489" s="13">
        <v>518335.32238622865</v>
      </c>
      <c r="L489" s="13">
        <v>170649.75363981715</v>
      </c>
      <c r="M489" s="13">
        <v>354.78119259837689</v>
      </c>
      <c r="N489" s="13">
        <v>0</v>
      </c>
      <c r="O489" s="13">
        <v>171004.53483241552</v>
      </c>
      <c r="P489" s="22">
        <f t="shared" si="90"/>
        <v>370766.88749521383</v>
      </c>
      <c r="Q489" s="22">
        <f t="shared" si="91"/>
        <v>347330.78755381313</v>
      </c>
      <c r="R489" s="22">
        <f t="shared" si="87"/>
        <v>23436.099941400695</v>
      </c>
      <c r="S489" s="22">
        <f t="shared" si="89"/>
        <v>7030.8299824202086</v>
      </c>
      <c r="Y489" s="14">
        <v>45847</v>
      </c>
      <c r="Z489" s="13">
        <f t="shared" si="82"/>
        <v>2025</v>
      </c>
      <c r="AA489" s="22">
        <f t="shared" si="83"/>
        <v>0</v>
      </c>
      <c r="AB489" s="22">
        <f t="shared" si="84"/>
        <v>354.78119259837689</v>
      </c>
      <c r="AC489" s="22">
        <f t="shared" si="85"/>
        <v>98.147725743294245</v>
      </c>
      <c r="AD489" s="22">
        <f t="shared" si="86"/>
        <v>452.92891834167114</v>
      </c>
      <c r="AE489" s="22">
        <f t="shared" si="88"/>
        <v>135.87867550250132</v>
      </c>
    </row>
    <row r="490" spans="1:31" x14ac:dyDescent="0.2">
      <c r="A490" s="14">
        <v>45848</v>
      </c>
      <c r="B490" s="13">
        <v>370766.88749521383</v>
      </c>
      <c r="C490" s="13">
        <v>0</v>
      </c>
      <c r="D490" s="13">
        <v>0</v>
      </c>
      <c r="E490" s="13">
        <v>98.173713842734657</v>
      </c>
      <c r="F490" s="13">
        <v>0</v>
      </c>
      <c r="G490" s="13">
        <v>370865.06120905658</v>
      </c>
      <c r="H490" s="13">
        <v>518335.32238622865</v>
      </c>
      <c r="I490" s="13">
        <v>0</v>
      </c>
      <c r="J490" s="13">
        <v>0</v>
      </c>
      <c r="K490" s="13">
        <v>518335.32238622865</v>
      </c>
      <c r="L490" s="13">
        <v>171004.53483241552</v>
      </c>
      <c r="M490" s="13">
        <v>354.78119259837689</v>
      </c>
      <c r="N490" s="13">
        <v>0</v>
      </c>
      <c r="O490" s="13">
        <v>171359.31602501389</v>
      </c>
      <c r="P490" s="22">
        <f t="shared" si="90"/>
        <v>370865.06120905658</v>
      </c>
      <c r="Q490" s="22">
        <f t="shared" si="91"/>
        <v>346976.00636121479</v>
      </c>
      <c r="R490" s="22">
        <f t="shared" si="87"/>
        <v>23889.054847841791</v>
      </c>
      <c r="S490" s="22">
        <f t="shared" si="89"/>
        <v>7166.7164543525369</v>
      </c>
      <c r="Y490" s="14">
        <v>45848</v>
      </c>
      <c r="Z490" s="13">
        <f t="shared" si="82"/>
        <v>2025</v>
      </c>
      <c r="AA490" s="22">
        <f t="shared" si="83"/>
        <v>0</v>
      </c>
      <c r="AB490" s="22">
        <f t="shared" si="84"/>
        <v>354.78119259837689</v>
      </c>
      <c r="AC490" s="22">
        <f t="shared" si="85"/>
        <v>98.173713842734657</v>
      </c>
      <c r="AD490" s="22">
        <f t="shared" si="86"/>
        <v>452.95490644111158</v>
      </c>
      <c r="AE490" s="22">
        <f t="shared" si="88"/>
        <v>135.88647193233348</v>
      </c>
    </row>
    <row r="491" spans="1:31" x14ac:dyDescent="0.2">
      <c r="A491" s="14">
        <v>45849</v>
      </c>
      <c r="B491" s="13">
        <v>370865.06120905658</v>
      </c>
      <c r="C491" s="13">
        <v>0</v>
      </c>
      <c r="D491" s="13">
        <v>0</v>
      </c>
      <c r="E491" s="13">
        <v>98.199708823448248</v>
      </c>
      <c r="F491" s="13">
        <v>0</v>
      </c>
      <c r="G491" s="13">
        <v>370963.26091788005</v>
      </c>
      <c r="H491" s="13">
        <v>518335.32238622865</v>
      </c>
      <c r="I491" s="13">
        <v>0</v>
      </c>
      <c r="J491" s="13">
        <v>0</v>
      </c>
      <c r="K491" s="13">
        <v>518335.32238622865</v>
      </c>
      <c r="L491" s="13">
        <v>171359.31602501389</v>
      </c>
      <c r="M491" s="13">
        <v>354.78119259837689</v>
      </c>
      <c r="N491" s="13">
        <v>0</v>
      </c>
      <c r="O491" s="13">
        <v>171714.09721761226</v>
      </c>
      <c r="P491" s="22">
        <f t="shared" si="90"/>
        <v>370963.26091788005</v>
      </c>
      <c r="Q491" s="22">
        <f t="shared" si="91"/>
        <v>346621.22516861639</v>
      </c>
      <c r="R491" s="22">
        <f t="shared" si="87"/>
        <v>24342.035749263654</v>
      </c>
      <c r="S491" s="22">
        <f t="shared" si="89"/>
        <v>7302.610724779096</v>
      </c>
      <c r="Y491" s="14">
        <v>45849</v>
      </c>
      <c r="Z491" s="13">
        <f t="shared" si="82"/>
        <v>2025</v>
      </c>
      <c r="AA491" s="22">
        <f t="shared" si="83"/>
        <v>0</v>
      </c>
      <c r="AB491" s="22">
        <f t="shared" si="84"/>
        <v>354.78119259837689</v>
      </c>
      <c r="AC491" s="22">
        <f t="shared" si="85"/>
        <v>98.199708823448248</v>
      </c>
      <c r="AD491" s="22">
        <f t="shared" si="86"/>
        <v>452.98090142182514</v>
      </c>
      <c r="AE491" s="22">
        <f t="shared" si="88"/>
        <v>135.89427042654754</v>
      </c>
    </row>
    <row r="492" spans="1:31" x14ac:dyDescent="0.2">
      <c r="A492" s="14">
        <v>45850</v>
      </c>
      <c r="B492" s="13">
        <v>370963.26091788005</v>
      </c>
      <c r="C492" s="13">
        <v>0</v>
      </c>
      <c r="D492" s="13">
        <v>0</v>
      </c>
      <c r="E492" s="13">
        <v>98.225710687257077</v>
      </c>
      <c r="F492" s="13">
        <v>0</v>
      </c>
      <c r="G492" s="13">
        <v>371061.48662856733</v>
      </c>
      <c r="H492" s="13">
        <v>518335.32238622865</v>
      </c>
      <c r="I492" s="13">
        <v>0</v>
      </c>
      <c r="J492" s="13">
        <v>0</v>
      </c>
      <c r="K492" s="13">
        <v>518335.32238622865</v>
      </c>
      <c r="L492" s="13">
        <v>171714.09721761226</v>
      </c>
      <c r="M492" s="13">
        <v>354.78119259837689</v>
      </c>
      <c r="N492" s="13">
        <v>0</v>
      </c>
      <c r="O492" s="13">
        <v>172068.87841021063</v>
      </c>
      <c r="P492" s="22">
        <f t="shared" si="90"/>
        <v>371061.48662856733</v>
      </c>
      <c r="Q492" s="22">
        <f t="shared" si="91"/>
        <v>346266.443976018</v>
      </c>
      <c r="R492" s="22">
        <f t="shared" si="87"/>
        <v>24795.042652549339</v>
      </c>
      <c r="S492" s="22">
        <f t="shared" si="89"/>
        <v>7438.512795764801</v>
      </c>
      <c r="Y492" s="14">
        <v>45850</v>
      </c>
      <c r="Z492" s="13">
        <f t="shared" si="82"/>
        <v>2025</v>
      </c>
      <c r="AA492" s="22">
        <f t="shared" si="83"/>
        <v>0</v>
      </c>
      <c r="AB492" s="22">
        <f t="shared" si="84"/>
        <v>354.78119259837689</v>
      </c>
      <c r="AC492" s="22">
        <f t="shared" si="85"/>
        <v>98.225710687257077</v>
      </c>
      <c r="AD492" s="22">
        <f t="shared" si="86"/>
        <v>453.00690328563394</v>
      </c>
      <c r="AE492" s="22">
        <f t="shared" si="88"/>
        <v>135.90207098569019</v>
      </c>
    </row>
    <row r="493" spans="1:31" x14ac:dyDescent="0.2">
      <c r="A493" s="14">
        <v>45851</v>
      </c>
      <c r="B493" s="13">
        <v>371061.48662856733</v>
      </c>
      <c r="C493" s="13">
        <v>0</v>
      </c>
      <c r="D493" s="13">
        <v>0</v>
      </c>
      <c r="E493" s="13">
        <v>98.251719435983702</v>
      </c>
      <c r="F493" s="13">
        <v>0</v>
      </c>
      <c r="G493" s="13">
        <v>371159.7383480033</v>
      </c>
      <c r="H493" s="13">
        <v>518335.32238622865</v>
      </c>
      <c r="I493" s="13">
        <v>0</v>
      </c>
      <c r="J493" s="13">
        <v>0</v>
      </c>
      <c r="K493" s="13">
        <v>518335.32238622865</v>
      </c>
      <c r="L493" s="13">
        <v>172068.87841021063</v>
      </c>
      <c r="M493" s="13">
        <v>354.78119259837689</v>
      </c>
      <c r="N493" s="13">
        <v>0</v>
      </c>
      <c r="O493" s="13">
        <v>172423.659602809</v>
      </c>
      <c r="P493" s="22">
        <f t="shared" si="90"/>
        <v>371159.7383480033</v>
      </c>
      <c r="Q493" s="22">
        <f t="shared" si="91"/>
        <v>345911.66278341966</v>
      </c>
      <c r="R493" s="22">
        <f t="shared" si="87"/>
        <v>25248.075564583647</v>
      </c>
      <c r="S493" s="22">
        <f t="shared" si="89"/>
        <v>7574.4226693750934</v>
      </c>
      <c r="Y493" s="14">
        <v>45851</v>
      </c>
      <c r="Z493" s="13">
        <f t="shared" si="82"/>
        <v>2025</v>
      </c>
      <c r="AA493" s="22">
        <f t="shared" si="83"/>
        <v>0</v>
      </c>
      <c r="AB493" s="22">
        <f t="shared" si="84"/>
        <v>354.78119259837689</v>
      </c>
      <c r="AC493" s="22">
        <f t="shared" si="85"/>
        <v>98.251719435983702</v>
      </c>
      <c r="AD493" s="22">
        <f t="shared" si="86"/>
        <v>453.03291203436061</v>
      </c>
      <c r="AE493" s="22">
        <f t="shared" si="88"/>
        <v>135.90987361030818</v>
      </c>
    </row>
    <row r="494" spans="1:31" x14ac:dyDescent="0.2">
      <c r="A494" s="14">
        <v>45852</v>
      </c>
      <c r="B494" s="13">
        <v>371159.7383480033</v>
      </c>
      <c r="C494" s="13">
        <v>0</v>
      </c>
      <c r="D494" s="13">
        <v>0</v>
      </c>
      <c r="E494" s="13">
        <v>98.277735071451119</v>
      </c>
      <c r="F494" s="13">
        <v>0</v>
      </c>
      <c r="G494" s="13">
        <v>371258.01608307473</v>
      </c>
      <c r="H494" s="13">
        <v>518335.32238622865</v>
      </c>
      <c r="I494" s="13">
        <v>0</v>
      </c>
      <c r="J494" s="13">
        <v>0</v>
      </c>
      <c r="K494" s="13">
        <v>518335.32238622865</v>
      </c>
      <c r="L494" s="13">
        <v>172423.659602809</v>
      </c>
      <c r="M494" s="13">
        <v>354.78119259837689</v>
      </c>
      <c r="N494" s="13">
        <v>0</v>
      </c>
      <c r="O494" s="13">
        <v>172778.44079540737</v>
      </c>
      <c r="P494" s="22">
        <f t="shared" si="90"/>
        <v>371258.01608307473</v>
      </c>
      <c r="Q494" s="22">
        <f t="shared" si="91"/>
        <v>345556.88159082131</v>
      </c>
      <c r="R494" s="22">
        <f t="shared" si="87"/>
        <v>25701.134492253419</v>
      </c>
      <c r="S494" s="22">
        <f t="shared" si="89"/>
        <v>7710.340347676025</v>
      </c>
      <c r="Y494" s="14">
        <v>45852</v>
      </c>
      <c r="Z494" s="13">
        <f t="shared" si="82"/>
        <v>2025</v>
      </c>
      <c r="AA494" s="22">
        <f t="shared" si="83"/>
        <v>0</v>
      </c>
      <c r="AB494" s="22">
        <f t="shared" si="84"/>
        <v>354.78119259837689</v>
      </c>
      <c r="AC494" s="22">
        <f t="shared" si="85"/>
        <v>98.277735071451119</v>
      </c>
      <c r="AD494" s="22">
        <f t="shared" si="86"/>
        <v>453.05892766982799</v>
      </c>
      <c r="AE494" s="22">
        <f t="shared" si="88"/>
        <v>135.91767830094838</v>
      </c>
    </row>
    <row r="495" spans="1:31" x14ac:dyDescent="0.2">
      <c r="A495" s="14">
        <v>45853</v>
      </c>
      <c r="B495" s="13">
        <v>371258.01608307473</v>
      </c>
      <c r="C495" s="13">
        <v>0</v>
      </c>
      <c r="D495" s="13">
        <v>-12000</v>
      </c>
      <c r="E495" s="13">
        <v>95.126331007926467</v>
      </c>
      <c r="F495" s="13">
        <v>0</v>
      </c>
      <c r="G495" s="13">
        <v>359353.14241408266</v>
      </c>
      <c r="H495" s="13">
        <v>518335.32238622865</v>
      </c>
      <c r="I495" s="13">
        <v>0</v>
      </c>
      <c r="J495" s="13">
        <v>0</v>
      </c>
      <c r="K495" s="13">
        <v>518335.32238622865</v>
      </c>
      <c r="L495" s="13">
        <v>172778.44079540737</v>
      </c>
      <c r="M495" s="13">
        <v>354.78119259837689</v>
      </c>
      <c r="N495" s="13">
        <v>0</v>
      </c>
      <c r="O495" s="13">
        <v>173133.22198800574</v>
      </c>
      <c r="P495" s="22">
        <f t="shared" si="90"/>
        <v>359353.14241408266</v>
      </c>
      <c r="Q495" s="22">
        <f t="shared" si="91"/>
        <v>345202.10039822292</v>
      </c>
      <c r="R495" s="22">
        <f t="shared" si="87"/>
        <v>14151.042015859741</v>
      </c>
      <c r="S495" s="22">
        <f t="shared" si="89"/>
        <v>4245.3126047579217</v>
      </c>
      <c r="Y495" s="14">
        <v>45853</v>
      </c>
      <c r="Z495" s="13">
        <f t="shared" si="82"/>
        <v>2025</v>
      </c>
      <c r="AA495" s="22">
        <f t="shared" si="83"/>
        <v>-12000</v>
      </c>
      <c r="AB495" s="22">
        <f t="shared" si="84"/>
        <v>354.78119259837689</v>
      </c>
      <c r="AC495" s="22">
        <f t="shared" si="85"/>
        <v>95.126331007926467</v>
      </c>
      <c r="AD495" s="22">
        <f t="shared" si="86"/>
        <v>-11550.092476393696</v>
      </c>
      <c r="AE495" s="22">
        <f t="shared" si="88"/>
        <v>-3465.0277429181087</v>
      </c>
    </row>
    <row r="496" spans="1:31" x14ac:dyDescent="0.2">
      <c r="A496" s="14">
        <v>45854</v>
      </c>
      <c r="B496" s="13">
        <v>359353.14241408266</v>
      </c>
      <c r="C496" s="13">
        <v>0</v>
      </c>
      <c r="D496" s="13">
        <v>0</v>
      </c>
      <c r="E496" s="13">
        <v>95.151519085703242</v>
      </c>
      <c r="F496" s="13">
        <v>0</v>
      </c>
      <c r="G496" s="13">
        <v>359448.29393316834</v>
      </c>
      <c r="H496" s="13">
        <v>518335.32238622865</v>
      </c>
      <c r="I496" s="13">
        <v>0</v>
      </c>
      <c r="J496" s="13">
        <v>0</v>
      </c>
      <c r="K496" s="13">
        <v>518335.32238622865</v>
      </c>
      <c r="L496" s="13">
        <v>173133.22198800574</v>
      </c>
      <c r="M496" s="13">
        <v>354.78119259837689</v>
      </c>
      <c r="N496" s="13">
        <v>0</v>
      </c>
      <c r="O496" s="13">
        <v>173488.00318060411</v>
      </c>
      <c r="P496" s="22">
        <f t="shared" si="90"/>
        <v>359448.29393316834</v>
      </c>
      <c r="Q496" s="22">
        <f t="shared" si="91"/>
        <v>344847.31920562452</v>
      </c>
      <c r="R496" s="22">
        <f t="shared" si="87"/>
        <v>14600.974727543828</v>
      </c>
      <c r="S496" s="22">
        <f t="shared" si="89"/>
        <v>4380.2924182631477</v>
      </c>
      <c r="Y496" s="14">
        <v>45854</v>
      </c>
      <c r="Z496" s="13">
        <f t="shared" si="82"/>
        <v>2025</v>
      </c>
      <c r="AA496" s="22">
        <f t="shared" si="83"/>
        <v>0</v>
      </c>
      <c r="AB496" s="22">
        <f t="shared" si="84"/>
        <v>354.78119259837689</v>
      </c>
      <c r="AC496" s="22">
        <f t="shared" si="85"/>
        <v>95.151519085703242</v>
      </c>
      <c r="AD496" s="22">
        <f t="shared" si="86"/>
        <v>449.93271168408012</v>
      </c>
      <c r="AE496" s="22">
        <f t="shared" si="88"/>
        <v>134.97981350522403</v>
      </c>
    </row>
    <row r="497" spans="1:31" x14ac:dyDescent="0.2">
      <c r="A497" s="14">
        <v>45855</v>
      </c>
      <c r="B497" s="13">
        <v>359448.29393316834</v>
      </c>
      <c r="C497" s="13">
        <v>0</v>
      </c>
      <c r="D497" s="13">
        <v>0</v>
      </c>
      <c r="E497" s="13">
        <v>95.17671383291902</v>
      </c>
      <c r="F497" s="13">
        <v>0</v>
      </c>
      <c r="G497" s="13">
        <v>359543.47064700129</v>
      </c>
      <c r="H497" s="13">
        <v>518335.32238622865</v>
      </c>
      <c r="I497" s="13">
        <v>0</v>
      </c>
      <c r="J497" s="13">
        <v>0</v>
      </c>
      <c r="K497" s="13">
        <v>518335.32238622865</v>
      </c>
      <c r="L497" s="13">
        <v>173488.00318060411</v>
      </c>
      <c r="M497" s="13">
        <v>354.78119259837689</v>
      </c>
      <c r="N497" s="13">
        <v>0</v>
      </c>
      <c r="O497" s="13">
        <v>173842.78437320248</v>
      </c>
      <c r="P497" s="22">
        <f t="shared" si="90"/>
        <v>359543.47064700129</v>
      </c>
      <c r="Q497" s="22">
        <f t="shared" si="91"/>
        <v>344492.53801302618</v>
      </c>
      <c r="R497" s="22">
        <f t="shared" si="87"/>
        <v>15050.932633975113</v>
      </c>
      <c r="S497" s="22">
        <f t="shared" si="89"/>
        <v>4515.2797901925342</v>
      </c>
      <c r="Y497" s="14">
        <v>45855</v>
      </c>
      <c r="Z497" s="13">
        <f t="shared" si="82"/>
        <v>2025</v>
      </c>
      <c r="AA497" s="22">
        <f t="shared" si="83"/>
        <v>0</v>
      </c>
      <c r="AB497" s="22">
        <f t="shared" si="84"/>
        <v>354.78119259837689</v>
      </c>
      <c r="AC497" s="22">
        <f t="shared" si="85"/>
        <v>95.17671383291902</v>
      </c>
      <c r="AD497" s="22">
        <f t="shared" si="86"/>
        <v>449.9579064312959</v>
      </c>
      <c r="AE497" s="22">
        <f t="shared" si="88"/>
        <v>134.98737192938876</v>
      </c>
    </row>
    <row r="498" spans="1:31" x14ac:dyDescent="0.2">
      <c r="A498" s="14">
        <v>45856</v>
      </c>
      <c r="B498" s="13">
        <v>359543.47064700129</v>
      </c>
      <c r="C498" s="13">
        <v>0</v>
      </c>
      <c r="D498" s="13">
        <v>0</v>
      </c>
      <c r="E498" s="13">
        <v>95.20191525133977</v>
      </c>
      <c r="F498" s="13">
        <v>0</v>
      </c>
      <c r="G498" s="13">
        <v>359638.67256225261</v>
      </c>
      <c r="H498" s="13">
        <v>518335.32238622865</v>
      </c>
      <c r="I498" s="13">
        <v>0</v>
      </c>
      <c r="J498" s="13">
        <v>0</v>
      </c>
      <c r="K498" s="13">
        <v>518335.32238622865</v>
      </c>
      <c r="L498" s="13">
        <v>173842.78437320248</v>
      </c>
      <c r="M498" s="13">
        <v>354.78119259837689</v>
      </c>
      <c r="N498" s="13">
        <v>0</v>
      </c>
      <c r="O498" s="13">
        <v>174197.56556580085</v>
      </c>
      <c r="P498" s="22">
        <f t="shared" si="90"/>
        <v>359638.67256225261</v>
      </c>
      <c r="Q498" s="22">
        <f t="shared" si="91"/>
        <v>344137.75682042784</v>
      </c>
      <c r="R498" s="22">
        <f t="shared" si="87"/>
        <v>15500.915741824778</v>
      </c>
      <c r="S498" s="22">
        <f t="shared" si="89"/>
        <v>4650.2747225474332</v>
      </c>
      <c r="Y498" s="14">
        <v>45856</v>
      </c>
      <c r="Z498" s="13">
        <f t="shared" si="82"/>
        <v>2025</v>
      </c>
      <c r="AA498" s="22">
        <f t="shared" si="83"/>
        <v>0</v>
      </c>
      <c r="AB498" s="22">
        <f t="shared" si="84"/>
        <v>354.78119259837689</v>
      </c>
      <c r="AC498" s="22">
        <f t="shared" si="85"/>
        <v>95.20191525133977</v>
      </c>
      <c r="AD498" s="22">
        <f t="shared" si="86"/>
        <v>449.98310784971665</v>
      </c>
      <c r="AE498" s="22">
        <f t="shared" si="88"/>
        <v>134.99493235491499</v>
      </c>
    </row>
    <row r="499" spans="1:31" x14ac:dyDescent="0.2">
      <c r="A499" s="14">
        <v>45857</v>
      </c>
      <c r="B499" s="13">
        <v>359638.67256225261</v>
      </c>
      <c r="C499" s="13">
        <v>0</v>
      </c>
      <c r="D499" s="13">
        <v>0</v>
      </c>
      <c r="E499" s="13">
        <v>95.227123342731929</v>
      </c>
      <c r="F499" s="13">
        <v>0</v>
      </c>
      <c r="G499" s="13">
        <v>359733.89968559536</v>
      </c>
      <c r="H499" s="13">
        <v>518335.32238622865</v>
      </c>
      <c r="I499" s="13">
        <v>0</v>
      </c>
      <c r="J499" s="13">
        <v>0</v>
      </c>
      <c r="K499" s="13">
        <v>518335.32238622865</v>
      </c>
      <c r="L499" s="13">
        <v>174197.56556580085</v>
      </c>
      <c r="M499" s="13">
        <v>354.78119259837689</v>
      </c>
      <c r="N499" s="13">
        <v>0</v>
      </c>
      <c r="O499" s="13">
        <v>174552.34675839922</v>
      </c>
      <c r="P499" s="22">
        <f t="shared" si="90"/>
        <v>359733.89968559536</v>
      </c>
      <c r="Q499" s="22">
        <f t="shared" si="91"/>
        <v>343782.97562782944</v>
      </c>
      <c r="R499" s="22">
        <f t="shared" si="87"/>
        <v>15950.924057765922</v>
      </c>
      <c r="S499" s="22">
        <f t="shared" si="89"/>
        <v>4785.2772173297762</v>
      </c>
      <c r="Y499" s="14">
        <v>45857</v>
      </c>
      <c r="Z499" s="13">
        <f t="shared" si="82"/>
        <v>2025</v>
      </c>
      <c r="AA499" s="22">
        <f t="shared" si="83"/>
        <v>0</v>
      </c>
      <c r="AB499" s="22">
        <f t="shared" si="84"/>
        <v>354.78119259837689</v>
      </c>
      <c r="AC499" s="22">
        <f t="shared" si="85"/>
        <v>95.227123342731929</v>
      </c>
      <c r="AD499" s="22">
        <f t="shared" si="86"/>
        <v>450.00831594110883</v>
      </c>
      <c r="AE499" s="22">
        <f t="shared" si="88"/>
        <v>135.00249478233263</v>
      </c>
    </row>
    <row r="500" spans="1:31" x14ac:dyDescent="0.2">
      <c r="A500" s="14">
        <v>45858</v>
      </c>
      <c r="B500" s="13">
        <v>359733.89968559536</v>
      </c>
      <c r="C500" s="13">
        <v>0</v>
      </c>
      <c r="D500" s="13">
        <v>0</v>
      </c>
      <c r="E500" s="13">
        <v>95.252338108862403</v>
      </c>
      <c r="F500" s="13">
        <v>0</v>
      </c>
      <c r="G500" s="13">
        <v>359829.1520237042</v>
      </c>
      <c r="H500" s="13">
        <v>518335.32238622865</v>
      </c>
      <c r="I500" s="13">
        <v>0</v>
      </c>
      <c r="J500" s="13">
        <v>0</v>
      </c>
      <c r="K500" s="13">
        <v>518335.32238622865</v>
      </c>
      <c r="L500" s="13">
        <v>174552.34675839922</v>
      </c>
      <c r="M500" s="13">
        <v>354.78119259837689</v>
      </c>
      <c r="N500" s="13">
        <v>0</v>
      </c>
      <c r="O500" s="13">
        <v>174907.12795099759</v>
      </c>
      <c r="P500" s="22">
        <f t="shared" si="90"/>
        <v>359829.1520237042</v>
      </c>
      <c r="Q500" s="22">
        <f t="shared" si="91"/>
        <v>343428.19443523104</v>
      </c>
      <c r="R500" s="22">
        <f t="shared" si="87"/>
        <v>16400.95758847316</v>
      </c>
      <c r="S500" s="22">
        <f t="shared" si="89"/>
        <v>4920.2872765419479</v>
      </c>
      <c r="Y500" s="14">
        <v>45858</v>
      </c>
      <c r="Z500" s="13">
        <f t="shared" si="82"/>
        <v>2025</v>
      </c>
      <c r="AA500" s="22">
        <f t="shared" si="83"/>
        <v>0</v>
      </c>
      <c r="AB500" s="22">
        <f t="shared" si="84"/>
        <v>354.78119259837689</v>
      </c>
      <c r="AC500" s="22">
        <f t="shared" si="85"/>
        <v>95.252338108862403</v>
      </c>
      <c r="AD500" s="22">
        <f t="shared" si="86"/>
        <v>450.03353070723927</v>
      </c>
      <c r="AE500" s="22">
        <f t="shared" si="88"/>
        <v>135.01005921217177</v>
      </c>
    </row>
    <row r="501" spans="1:31" x14ac:dyDescent="0.2">
      <c r="A501" s="14">
        <v>45859</v>
      </c>
      <c r="B501" s="13">
        <v>359829.1520237042</v>
      </c>
      <c r="C501" s="13">
        <v>0</v>
      </c>
      <c r="D501" s="13">
        <v>0</v>
      </c>
      <c r="E501" s="13">
        <v>95.277559551498555</v>
      </c>
      <c r="F501" s="13">
        <v>0</v>
      </c>
      <c r="G501" s="13">
        <v>359924.42958325573</v>
      </c>
      <c r="H501" s="13">
        <v>518335.32238622865</v>
      </c>
      <c r="I501" s="13">
        <v>0</v>
      </c>
      <c r="J501" s="13">
        <v>0</v>
      </c>
      <c r="K501" s="13">
        <v>518335.32238622865</v>
      </c>
      <c r="L501" s="13">
        <v>174907.12795099759</v>
      </c>
      <c r="M501" s="13">
        <v>354.78119259837689</v>
      </c>
      <c r="N501" s="13">
        <v>0</v>
      </c>
      <c r="O501" s="13">
        <v>175261.90914359596</v>
      </c>
      <c r="P501" s="22">
        <f t="shared" si="90"/>
        <v>359924.42958325573</v>
      </c>
      <c r="Q501" s="22">
        <f t="shared" si="91"/>
        <v>343073.4132426327</v>
      </c>
      <c r="R501" s="22">
        <f t="shared" si="87"/>
        <v>16851.016340623028</v>
      </c>
      <c r="S501" s="22">
        <f t="shared" si="89"/>
        <v>5055.3049021869083</v>
      </c>
      <c r="Y501" s="14">
        <v>45859</v>
      </c>
      <c r="Z501" s="13">
        <f t="shared" si="82"/>
        <v>2025</v>
      </c>
      <c r="AA501" s="22">
        <f t="shared" si="83"/>
        <v>0</v>
      </c>
      <c r="AB501" s="22">
        <f t="shared" si="84"/>
        <v>354.78119259837689</v>
      </c>
      <c r="AC501" s="22">
        <f t="shared" si="85"/>
        <v>95.277559551498555</v>
      </c>
      <c r="AD501" s="22">
        <f t="shared" si="86"/>
        <v>450.05875214987543</v>
      </c>
      <c r="AE501" s="22">
        <f t="shared" si="88"/>
        <v>135.01762564496264</v>
      </c>
    </row>
    <row r="502" spans="1:31" x14ac:dyDescent="0.2">
      <c r="A502" s="14">
        <v>45860</v>
      </c>
      <c r="B502" s="13">
        <v>359924.42958325573</v>
      </c>
      <c r="C502" s="13">
        <v>0</v>
      </c>
      <c r="D502" s="13">
        <v>0</v>
      </c>
      <c r="E502" s="13">
        <v>95.302787672408272</v>
      </c>
      <c r="F502" s="13">
        <v>0</v>
      </c>
      <c r="G502" s="13">
        <v>360019.73237092816</v>
      </c>
      <c r="H502" s="13">
        <v>518335.32238622865</v>
      </c>
      <c r="I502" s="13">
        <v>0</v>
      </c>
      <c r="J502" s="13">
        <v>0</v>
      </c>
      <c r="K502" s="13">
        <v>518335.32238622865</v>
      </c>
      <c r="L502" s="13">
        <v>175261.90914359596</v>
      </c>
      <c r="M502" s="13">
        <v>354.78119259837689</v>
      </c>
      <c r="N502" s="13">
        <v>0</v>
      </c>
      <c r="O502" s="13">
        <v>175616.69033619433</v>
      </c>
      <c r="P502" s="22">
        <f t="shared" si="90"/>
        <v>360019.73237092816</v>
      </c>
      <c r="Q502" s="22">
        <f t="shared" si="91"/>
        <v>342718.63205003436</v>
      </c>
      <c r="R502" s="22">
        <f t="shared" si="87"/>
        <v>17301.100320893805</v>
      </c>
      <c r="S502" s="22">
        <f t="shared" si="89"/>
        <v>5190.3300962681415</v>
      </c>
      <c r="Y502" s="14">
        <v>45860</v>
      </c>
      <c r="Z502" s="13">
        <f t="shared" si="82"/>
        <v>2025</v>
      </c>
      <c r="AA502" s="22">
        <f t="shared" si="83"/>
        <v>0</v>
      </c>
      <c r="AB502" s="22">
        <f t="shared" si="84"/>
        <v>354.78119259837689</v>
      </c>
      <c r="AC502" s="22">
        <f t="shared" si="85"/>
        <v>95.302787672408272</v>
      </c>
      <c r="AD502" s="22">
        <f t="shared" si="86"/>
        <v>450.08398027078516</v>
      </c>
      <c r="AE502" s="22">
        <f t="shared" si="88"/>
        <v>135.02519408123555</v>
      </c>
    </row>
    <row r="503" spans="1:31" x14ac:dyDescent="0.2">
      <c r="A503" s="14">
        <v>45861</v>
      </c>
      <c r="B503" s="13">
        <v>360019.73237092816</v>
      </c>
      <c r="C503" s="13">
        <v>0</v>
      </c>
      <c r="D503" s="13">
        <v>0</v>
      </c>
      <c r="E503" s="13">
        <v>95.328022473359823</v>
      </c>
      <c r="F503" s="13">
        <v>0</v>
      </c>
      <c r="G503" s="13">
        <v>360115.06039340154</v>
      </c>
      <c r="H503" s="13">
        <v>518335.32238622865</v>
      </c>
      <c r="I503" s="13">
        <v>0</v>
      </c>
      <c r="J503" s="13">
        <v>0</v>
      </c>
      <c r="K503" s="13">
        <v>518335.32238622865</v>
      </c>
      <c r="L503" s="13">
        <v>175616.69033619433</v>
      </c>
      <c r="M503" s="13">
        <v>354.78119259837689</v>
      </c>
      <c r="N503" s="13">
        <v>0</v>
      </c>
      <c r="O503" s="13">
        <v>175971.4715287927</v>
      </c>
      <c r="P503" s="22">
        <f t="shared" si="90"/>
        <v>360115.06039340154</v>
      </c>
      <c r="Q503" s="22">
        <f t="shared" si="91"/>
        <v>342363.85085743596</v>
      </c>
      <c r="R503" s="22">
        <f t="shared" si="87"/>
        <v>17751.20953596558</v>
      </c>
      <c r="S503" s="22">
        <f t="shared" si="89"/>
        <v>5325.3628607896735</v>
      </c>
      <c r="Y503" s="14">
        <v>45861</v>
      </c>
      <c r="Z503" s="13">
        <f t="shared" si="82"/>
        <v>2025</v>
      </c>
      <c r="AA503" s="22">
        <f t="shared" si="83"/>
        <v>0</v>
      </c>
      <c r="AB503" s="22">
        <f t="shared" si="84"/>
        <v>354.78119259837689</v>
      </c>
      <c r="AC503" s="22">
        <f t="shared" si="85"/>
        <v>95.328022473359823</v>
      </c>
      <c r="AD503" s="22">
        <f t="shared" si="86"/>
        <v>450.10921507173668</v>
      </c>
      <c r="AE503" s="22">
        <f t="shared" si="88"/>
        <v>135.03276452152099</v>
      </c>
    </row>
    <row r="504" spans="1:31" x14ac:dyDescent="0.2">
      <c r="A504" s="14">
        <v>45862</v>
      </c>
      <c r="B504" s="13">
        <v>360115.06039340154</v>
      </c>
      <c r="C504" s="13">
        <v>0</v>
      </c>
      <c r="D504" s="13">
        <v>0</v>
      </c>
      <c r="E504" s="13">
        <v>95.353263956121992</v>
      </c>
      <c r="F504" s="13">
        <v>0</v>
      </c>
      <c r="G504" s="13">
        <v>360210.41365735768</v>
      </c>
      <c r="H504" s="13">
        <v>518335.32238622865</v>
      </c>
      <c r="I504" s="13">
        <v>0</v>
      </c>
      <c r="J504" s="13">
        <v>0</v>
      </c>
      <c r="K504" s="13">
        <v>518335.32238622865</v>
      </c>
      <c r="L504" s="13">
        <v>175971.4715287927</v>
      </c>
      <c r="M504" s="13">
        <v>354.78119259837689</v>
      </c>
      <c r="N504" s="13">
        <v>0</v>
      </c>
      <c r="O504" s="13">
        <v>176326.25272139107</v>
      </c>
      <c r="P504" s="22">
        <f t="shared" si="90"/>
        <v>360210.41365735768</v>
      </c>
      <c r="Q504" s="22">
        <f t="shared" si="91"/>
        <v>342009.06966483756</v>
      </c>
      <c r="R504" s="22">
        <f t="shared" si="87"/>
        <v>18201.343992520124</v>
      </c>
      <c r="S504" s="22">
        <f t="shared" si="89"/>
        <v>5460.4031977560371</v>
      </c>
      <c r="Y504" s="14">
        <v>45862</v>
      </c>
      <c r="Z504" s="13">
        <f t="shared" si="82"/>
        <v>2025</v>
      </c>
      <c r="AA504" s="22">
        <f t="shared" si="83"/>
        <v>0</v>
      </c>
      <c r="AB504" s="22">
        <f t="shared" si="84"/>
        <v>354.78119259837689</v>
      </c>
      <c r="AC504" s="22">
        <f t="shared" si="85"/>
        <v>95.353263956121992</v>
      </c>
      <c r="AD504" s="22">
        <f t="shared" si="86"/>
        <v>450.13445655449891</v>
      </c>
      <c r="AE504" s="22">
        <f t="shared" si="88"/>
        <v>135.04033696634966</v>
      </c>
    </row>
    <row r="505" spans="1:31" x14ac:dyDescent="0.2">
      <c r="A505" s="14">
        <v>45863</v>
      </c>
      <c r="B505" s="13">
        <v>360210.41365735768</v>
      </c>
      <c r="C505" s="13">
        <v>0</v>
      </c>
      <c r="D505" s="13">
        <v>0</v>
      </c>
      <c r="E505" s="13">
        <v>95.378512122464045</v>
      </c>
      <c r="F505" s="13">
        <v>0</v>
      </c>
      <c r="G505" s="13">
        <v>360305.79216948012</v>
      </c>
      <c r="H505" s="13">
        <v>518335.32238622865</v>
      </c>
      <c r="I505" s="13">
        <v>0</v>
      </c>
      <c r="J505" s="13">
        <v>0</v>
      </c>
      <c r="K505" s="13">
        <v>518335.32238622865</v>
      </c>
      <c r="L505" s="13">
        <v>176326.25272139107</v>
      </c>
      <c r="M505" s="13">
        <v>354.78119259837689</v>
      </c>
      <c r="N505" s="13">
        <v>0</v>
      </c>
      <c r="O505" s="13">
        <v>176681.03391398943</v>
      </c>
      <c r="P505" s="22">
        <f t="shared" si="90"/>
        <v>360305.79216948012</v>
      </c>
      <c r="Q505" s="22">
        <f t="shared" si="91"/>
        <v>341654.28847223922</v>
      </c>
      <c r="R505" s="22">
        <f t="shared" si="87"/>
        <v>18651.5036972409</v>
      </c>
      <c r="S505" s="22">
        <f t="shared" si="89"/>
        <v>5595.4511091722698</v>
      </c>
      <c r="Y505" s="14">
        <v>45863</v>
      </c>
      <c r="Z505" s="13">
        <f t="shared" si="82"/>
        <v>2025</v>
      </c>
      <c r="AA505" s="22">
        <f t="shared" si="83"/>
        <v>0</v>
      </c>
      <c r="AB505" s="22">
        <f t="shared" si="84"/>
        <v>354.78119259837689</v>
      </c>
      <c r="AC505" s="22">
        <f t="shared" si="85"/>
        <v>95.378512122464045</v>
      </c>
      <c r="AD505" s="22">
        <f t="shared" si="86"/>
        <v>450.15970472084092</v>
      </c>
      <c r="AE505" s="22">
        <f t="shared" si="88"/>
        <v>135.04791141625228</v>
      </c>
    </row>
    <row r="506" spans="1:31" x14ac:dyDescent="0.2">
      <c r="A506" s="14">
        <v>45864</v>
      </c>
      <c r="B506" s="13">
        <v>360305.79216948012</v>
      </c>
      <c r="C506" s="13">
        <v>0</v>
      </c>
      <c r="D506" s="13">
        <v>0</v>
      </c>
      <c r="E506" s="13">
        <v>95.403766974155658</v>
      </c>
      <c r="F506" s="13">
        <v>0</v>
      </c>
      <c r="G506" s="13">
        <v>360401.19593645429</v>
      </c>
      <c r="H506" s="13">
        <v>518335.32238622865</v>
      </c>
      <c r="I506" s="13">
        <v>0</v>
      </c>
      <c r="J506" s="13">
        <v>0</v>
      </c>
      <c r="K506" s="13">
        <v>518335.32238622865</v>
      </c>
      <c r="L506" s="13">
        <v>176681.03391398943</v>
      </c>
      <c r="M506" s="13">
        <v>354.78119259837689</v>
      </c>
      <c r="N506" s="13">
        <v>0</v>
      </c>
      <c r="O506" s="13">
        <v>177035.8151065878</v>
      </c>
      <c r="P506" s="22">
        <f t="shared" si="90"/>
        <v>360401.19593645429</v>
      </c>
      <c r="Q506" s="22">
        <f t="shared" si="91"/>
        <v>341299.50727964088</v>
      </c>
      <c r="R506" s="22">
        <f t="shared" si="87"/>
        <v>19101.688656813407</v>
      </c>
      <c r="S506" s="22">
        <f t="shared" si="89"/>
        <v>5730.5065970440219</v>
      </c>
      <c r="Y506" s="14">
        <v>45864</v>
      </c>
      <c r="Z506" s="13">
        <f t="shared" si="82"/>
        <v>2025</v>
      </c>
      <c r="AA506" s="22">
        <f t="shared" si="83"/>
        <v>0</v>
      </c>
      <c r="AB506" s="22">
        <f t="shared" si="84"/>
        <v>354.78119259837689</v>
      </c>
      <c r="AC506" s="22">
        <f t="shared" si="85"/>
        <v>95.403766974155658</v>
      </c>
      <c r="AD506" s="22">
        <f t="shared" si="86"/>
        <v>450.18495957253253</v>
      </c>
      <c r="AE506" s="22">
        <f t="shared" si="88"/>
        <v>135.05548787175977</v>
      </c>
    </row>
    <row r="507" spans="1:31" x14ac:dyDescent="0.2">
      <c r="A507" s="14">
        <v>45865</v>
      </c>
      <c r="B507" s="13">
        <v>360401.19593645429</v>
      </c>
      <c r="C507" s="13">
        <v>0</v>
      </c>
      <c r="D507" s="13">
        <v>0</v>
      </c>
      <c r="E507" s="13">
        <v>95.429028512967051</v>
      </c>
      <c r="F507" s="13">
        <v>0</v>
      </c>
      <c r="G507" s="13">
        <v>360496.62496496725</v>
      </c>
      <c r="H507" s="13">
        <v>518335.32238622865</v>
      </c>
      <c r="I507" s="13">
        <v>0</v>
      </c>
      <c r="J507" s="13">
        <v>0</v>
      </c>
      <c r="K507" s="13">
        <v>518335.32238622865</v>
      </c>
      <c r="L507" s="13">
        <v>177035.8151065878</v>
      </c>
      <c r="M507" s="13">
        <v>354.78119259837689</v>
      </c>
      <c r="N507" s="13">
        <v>0</v>
      </c>
      <c r="O507" s="13">
        <v>177390.59629918617</v>
      </c>
      <c r="P507" s="22">
        <f t="shared" si="90"/>
        <v>360496.62496496725</v>
      </c>
      <c r="Q507" s="22">
        <f t="shared" si="91"/>
        <v>340944.72608704248</v>
      </c>
      <c r="R507" s="22">
        <f t="shared" si="87"/>
        <v>19551.898877924774</v>
      </c>
      <c r="S507" s="22">
        <f t="shared" si="89"/>
        <v>5865.5696633774323</v>
      </c>
      <c r="Y507" s="14">
        <v>45865</v>
      </c>
      <c r="Z507" s="13">
        <f t="shared" si="82"/>
        <v>2025</v>
      </c>
      <c r="AA507" s="22">
        <f t="shared" si="83"/>
        <v>0</v>
      </c>
      <c r="AB507" s="22">
        <f t="shared" si="84"/>
        <v>354.78119259837689</v>
      </c>
      <c r="AC507" s="22">
        <f t="shared" si="85"/>
        <v>95.429028512967051</v>
      </c>
      <c r="AD507" s="22">
        <f t="shared" si="86"/>
        <v>450.21022111134391</v>
      </c>
      <c r="AE507" s="22">
        <f t="shared" si="88"/>
        <v>135.06306633340316</v>
      </c>
    </row>
    <row r="508" spans="1:31" x14ac:dyDescent="0.2">
      <c r="A508" s="14">
        <v>45866</v>
      </c>
      <c r="B508" s="13">
        <v>360496.62496496725</v>
      </c>
      <c r="C508" s="13">
        <v>0</v>
      </c>
      <c r="D508" s="13">
        <v>0</v>
      </c>
      <c r="E508" s="13">
        <v>95.454296740668866</v>
      </c>
      <c r="F508" s="13">
        <v>0</v>
      </c>
      <c r="G508" s="13">
        <v>360592.0792617079</v>
      </c>
      <c r="H508" s="13">
        <v>518335.32238622865</v>
      </c>
      <c r="I508" s="13">
        <v>0</v>
      </c>
      <c r="J508" s="13">
        <v>0</v>
      </c>
      <c r="K508" s="13">
        <v>518335.32238622865</v>
      </c>
      <c r="L508" s="13">
        <v>177390.59629918617</v>
      </c>
      <c r="M508" s="13">
        <v>354.78119259837689</v>
      </c>
      <c r="N508" s="13">
        <v>0</v>
      </c>
      <c r="O508" s="13">
        <v>177745.37749178454</v>
      </c>
      <c r="P508" s="22">
        <f t="shared" si="90"/>
        <v>360592.0792617079</v>
      </c>
      <c r="Q508" s="22">
        <f t="shared" si="91"/>
        <v>340589.94489444408</v>
      </c>
      <c r="R508" s="22">
        <f t="shared" si="87"/>
        <v>20002.134367263818</v>
      </c>
      <c r="S508" s="22">
        <f t="shared" si="89"/>
        <v>6000.6403101791448</v>
      </c>
      <c r="Y508" s="14">
        <v>45866</v>
      </c>
      <c r="Z508" s="13">
        <f t="shared" si="82"/>
        <v>2025</v>
      </c>
      <c r="AA508" s="22">
        <f t="shared" si="83"/>
        <v>0</v>
      </c>
      <c r="AB508" s="22">
        <f t="shared" si="84"/>
        <v>354.78119259837689</v>
      </c>
      <c r="AC508" s="22">
        <f t="shared" si="85"/>
        <v>95.454296740668866</v>
      </c>
      <c r="AD508" s="22">
        <f t="shared" si="86"/>
        <v>450.23548933904578</v>
      </c>
      <c r="AE508" s="22">
        <f t="shared" si="88"/>
        <v>135.07064680171374</v>
      </c>
    </row>
    <row r="509" spans="1:31" x14ac:dyDescent="0.2">
      <c r="A509" s="14">
        <v>45867</v>
      </c>
      <c r="B509" s="13">
        <v>360592.0792617079</v>
      </c>
      <c r="C509" s="13">
        <v>0</v>
      </c>
      <c r="D509" s="13">
        <v>0</v>
      </c>
      <c r="E509" s="13">
        <v>95.479571659032217</v>
      </c>
      <c r="F509" s="13">
        <v>0</v>
      </c>
      <c r="G509" s="13">
        <v>360687.55883336696</v>
      </c>
      <c r="H509" s="13">
        <v>518335.32238622865</v>
      </c>
      <c r="I509" s="13">
        <v>0</v>
      </c>
      <c r="J509" s="13">
        <v>0</v>
      </c>
      <c r="K509" s="13">
        <v>518335.32238622865</v>
      </c>
      <c r="L509" s="13">
        <v>177745.37749178454</v>
      </c>
      <c r="M509" s="13">
        <v>354.78119259837689</v>
      </c>
      <c r="N509" s="13">
        <v>0</v>
      </c>
      <c r="O509" s="13">
        <v>178100.15868438291</v>
      </c>
      <c r="P509" s="22">
        <f t="shared" si="90"/>
        <v>360687.55883336696</v>
      </c>
      <c r="Q509" s="22">
        <f t="shared" si="91"/>
        <v>340235.16370184574</v>
      </c>
      <c r="R509" s="22">
        <f t="shared" si="87"/>
        <v>20452.395131521218</v>
      </c>
      <c r="S509" s="22">
        <f t="shared" si="89"/>
        <v>6135.7185394563649</v>
      </c>
      <c r="Y509" s="14">
        <v>45867</v>
      </c>
      <c r="Z509" s="13">
        <f t="shared" si="82"/>
        <v>2025</v>
      </c>
      <c r="AA509" s="22">
        <f t="shared" si="83"/>
        <v>0</v>
      </c>
      <c r="AB509" s="22">
        <f t="shared" si="84"/>
        <v>354.78119259837689</v>
      </c>
      <c r="AC509" s="22">
        <f t="shared" si="85"/>
        <v>95.479571659032217</v>
      </c>
      <c r="AD509" s="22">
        <f t="shared" si="86"/>
        <v>450.26076425740911</v>
      </c>
      <c r="AE509" s="22">
        <f t="shared" si="88"/>
        <v>135.07822927722273</v>
      </c>
    </row>
    <row r="510" spans="1:31" x14ac:dyDescent="0.2">
      <c r="A510" s="14">
        <v>45868</v>
      </c>
      <c r="B510" s="13">
        <v>360687.55883336696</v>
      </c>
      <c r="C510" s="13">
        <v>0</v>
      </c>
      <c r="D510" s="13">
        <v>0</v>
      </c>
      <c r="E510" s="13">
        <v>95.504853269828715</v>
      </c>
      <c r="F510" s="13">
        <v>0</v>
      </c>
      <c r="G510" s="13">
        <v>360783.0636866368</v>
      </c>
      <c r="H510" s="13">
        <v>518335.32238622865</v>
      </c>
      <c r="I510" s="13">
        <v>0</v>
      </c>
      <c r="J510" s="13">
        <v>0</v>
      </c>
      <c r="K510" s="13">
        <v>518335.32238622865</v>
      </c>
      <c r="L510" s="13">
        <v>178100.15868438291</v>
      </c>
      <c r="M510" s="13">
        <v>354.78119259837689</v>
      </c>
      <c r="N510" s="13">
        <v>0</v>
      </c>
      <c r="O510" s="13">
        <v>178454.93987698128</v>
      </c>
      <c r="P510" s="22">
        <f t="shared" si="90"/>
        <v>360783.0636866368</v>
      </c>
      <c r="Q510" s="22">
        <f t="shared" si="91"/>
        <v>339880.3825092474</v>
      </c>
      <c r="R510" s="22">
        <f t="shared" si="87"/>
        <v>20902.681177389401</v>
      </c>
      <c r="S510" s="22">
        <f t="shared" si="89"/>
        <v>6270.8043532168203</v>
      </c>
      <c r="Y510" s="14">
        <v>45868</v>
      </c>
      <c r="Z510" s="13">
        <f t="shared" si="82"/>
        <v>2025</v>
      </c>
      <c r="AA510" s="22">
        <f t="shared" si="83"/>
        <v>0</v>
      </c>
      <c r="AB510" s="22">
        <f t="shared" si="84"/>
        <v>354.78119259837689</v>
      </c>
      <c r="AC510" s="22">
        <f t="shared" si="85"/>
        <v>95.504853269828715</v>
      </c>
      <c r="AD510" s="22">
        <f t="shared" si="86"/>
        <v>450.28604586820563</v>
      </c>
      <c r="AE510" s="22">
        <f t="shared" si="88"/>
        <v>135.08581376046169</v>
      </c>
    </row>
    <row r="511" spans="1:31" x14ac:dyDescent="0.2">
      <c r="A511" s="14">
        <v>45869</v>
      </c>
      <c r="B511" s="13">
        <v>360783.0636866368</v>
      </c>
      <c r="C511" s="13">
        <v>0</v>
      </c>
      <c r="D511" s="13">
        <v>0</v>
      </c>
      <c r="E511" s="13">
        <v>95.530141574830409</v>
      </c>
      <c r="F511" s="13">
        <v>0</v>
      </c>
      <c r="G511" s="13">
        <v>360878.59382821165</v>
      </c>
      <c r="H511" s="13">
        <v>518335.32238622865</v>
      </c>
      <c r="I511" s="13">
        <v>0</v>
      </c>
      <c r="J511" s="13">
        <v>0</v>
      </c>
      <c r="K511" s="13">
        <v>518335.32238622865</v>
      </c>
      <c r="L511" s="13">
        <v>178454.93987698128</v>
      </c>
      <c r="M511" s="13">
        <v>354.78119259837689</v>
      </c>
      <c r="N511" s="13">
        <v>0</v>
      </c>
      <c r="O511" s="13">
        <v>178809.72106957965</v>
      </c>
      <c r="P511" s="22">
        <f t="shared" si="90"/>
        <v>360878.59382821165</v>
      </c>
      <c r="Q511" s="22">
        <f t="shared" si="91"/>
        <v>339525.601316649</v>
      </c>
      <c r="R511" s="22">
        <f t="shared" si="87"/>
        <v>21352.992511562654</v>
      </c>
      <c r="S511" s="22">
        <f t="shared" si="89"/>
        <v>6405.8977534687956</v>
      </c>
      <c r="Y511" s="14">
        <v>45869</v>
      </c>
      <c r="Z511" s="13">
        <f t="shared" si="82"/>
        <v>2025</v>
      </c>
      <c r="AA511" s="22">
        <f t="shared" si="83"/>
        <v>0</v>
      </c>
      <c r="AB511" s="22">
        <f t="shared" si="84"/>
        <v>354.78119259837689</v>
      </c>
      <c r="AC511" s="22">
        <f t="shared" si="85"/>
        <v>95.530141574830409</v>
      </c>
      <c r="AD511" s="22">
        <f t="shared" si="86"/>
        <v>450.31133417320729</v>
      </c>
      <c r="AE511" s="22">
        <f t="shared" si="88"/>
        <v>135.09340025196218</v>
      </c>
    </row>
    <row r="512" spans="1:31" x14ac:dyDescent="0.2">
      <c r="A512" s="14">
        <v>45870</v>
      </c>
      <c r="B512" s="13">
        <v>360878.59382821165</v>
      </c>
      <c r="C512" s="13">
        <v>0</v>
      </c>
      <c r="D512" s="13">
        <v>0</v>
      </c>
      <c r="E512" s="13">
        <v>95.555436575809821</v>
      </c>
      <c r="F512" s="13">
        <v>0</v>
      </c>
      <c r="G512" s="13">
        <v>360974.14926478744</v>
      </c>
      <c r="H512" s="13">
        <v>518335.32238622865</v>
      </c>
      <c r="I512" s="13">
        <v>0</v>
      </c>
      <c r="J512" s="13">
        <v>0</v>
      </c>
      <c r="K512" s="13">
        <v>518335.32238622865</v>
      </c>
      <c r="L512" s="13">
        <v>178809.72106957965</v>
      </c>
      <c r="M512" s="13">
        <v>354.78119259837689</v>
      </c>
      <c r="N512" s="13">
        <v>0</v>
      </c>
      <c r="O512" s="13">
        <v>179164.50226217802</v>
      </c>
      <c r="P512" s="22">
        <f t="shared" si="90"/>
        <v>360974.14926478744</v>
      </c>
      <c r="Q512" s="22">
        <f t="shared" si="91"/>
        <v>339170.8201240506</v>
      </c>
      <c r="R512" s="22">
        <f t="shared" si="87"/>
        <v>21803.329140736838</v>
      </c>
      <c r="S512" s="22">
        <f t="shared" si="89"/>
        <v>6540.9987422210515</v>
      </c>
      <c r="Y512" s="14">
        <v>45870</v>
      </c>
      <c r="Z512" s="13">
        <f t="shared" si="82"/>
        <v>2025</v>
      </c>
      <c r="AA512" s="22">
        <f t="shared" si="83"/>
        <v>0</v>
      </c>
      <c r="AB512" s="22">
        <f t="shared" si="84"/>
        <v>354.78119259837689</v>
      </c>
      <c r="AC512" s="22">
        <f t="shared" si="85"/>
        <v>95.555436575809821</v>
      </c>
      <c r="AD512" s="22">
        <f t="shared" si="86"/>
        <v>450.33662917418673</v>
      </c>
      <c r="AE512" s="22">
        <f t="shared" si="88"/>
        <v>135.100988752256</v>
      </c>
    </row>
    <row r="513" spans="1:31" x14ac:dyDescent="0.2">
      <c r="A513" s="14">
        <v>45871</v>
      </c>
      <c r="B513" s="13">
        <v>360974.14926478744</v>
      </c>
      <c r="C513" s="13">
        <v>0</v>
      </c>
      <c r="D513" s="13">
        <v>0</v>
      </c>
      <c r="E513" s="13">
        <v>95.580738274539939</v>
      </c>
      <c r="F513" s="13">
        <v>0</v>
      </c>
      <c r="G513" s="13">
        <v>361069.730003062</v>
      </c>
      <c r="H513" s="13">
        <v>518335.32238622865</v>
      </c>
      <c r="I513" s="13">
        <v>0</v>
      </c>
      <c r="J513" s="13">
        <v>0</v>
      </c>
      <c r="K513" s="13">
        <v>518335.32238622865</v>
      </c>
      <c r="L513" s="13">
        <v>179164.50226217802</v>
      </c>
      <c r="M513" s="13">
        <v>354.78119259837689</v>
      </c>
      <c r="N513" s="13">
        <v>0</v>
      </c>
      <c r="O513" s="13">
        <v>179519.28345477639</v>
      </c>
      <c r="P513" s="22">
        <f t="shared" si="90"/>
        <v>361069.730003062</v>
      </c>
      <c r="Q513" s="22">
        <f t="shared" si="91"/>
        <v>338816.03893145226</v>
      </c>
      <c r="R513" s="22">
        <f t="shared" si="87"/>
        <v>22253.691071609734</v>
      </c>
      <c r="S513" s="22">
        <f t="shared" si="89"/>
        <v>6676.1073214829203</v>
      </c>
      <c r="Y513" s="14">
        <v>45871</v>
      </c>
      <c r="Z513" s="13">
        <f t="shared" si="82"/>
        <v>2025</v>
      </c>
      <c r="AA513" s="22">
        <f t="shared" si="83"/>
        <v>0</v>
      </c>
      <c r="AB513" s="22">
        <f t="shared" si="84"/>
        <v>354.78119259837689</v>
      </c>
      <c r="AC513" s="22">
        <f t="shared" si="85"/>
        <v>95.580738274539939</v>
      </c>
      <c r="AD513" s="22">
        <f t="shared" si="86"/>
        <v>450.36193087291684</v>
      </c>
      <c r="AE513" s="22">
        <f t="shared" si="88"/>
        <v>135.10857926187504</v>
      </c>
    </row>
    <row r="514" spans="1:31" x14ac:dyDescent="0.2">
      <c r="A514" s="14">
        <v>45872</v>
      </c>
      <c r="B514" s="13">
        <v>361069.730003062</v>
      </c>
      <c r="C514" s="13">
        <v>0</v>
      </c>
      <c r="D514" s="13">
        <v>0</v>
      </c>
      <c r="E514" s="13">
        <v>95.606046672794264</v>
      </c>
      <c r="F514" s="13">
        <v>0</v>
      </c>
      <c r="G514" s="13">
        <v>361165.33604973479</v>
      </c>
      <c r="H514" s="13">
        <v>518335.32238622865</v>
      </c>
      <c r="I514" s="13">
        <v>0</v>
      </c>
      <c r="J514" s="13">
        <v>0</v>
      </c>
      <c r="K514" s="13">
        <v>518335.32238622865</v>
      </c>
      <c r="L514" s="13">
        <v>179519.28345477639</v>
      </c>
      <c r="M514" s="13">
        <v>354.78119259837689</v>
      </c>
      <c r="N514" s="13">
        <v>0</v>
      </c>
      <c r="O514" s="13">
        <v>179874.06464737476</v>
      </c>
      <c r="P514" s="22">
        <f t="shared" si="90"/>
        <v>361165.33604973479</v>
      </c>
      <c r="Q514" s="22">
        <f t="shared" si="91"/>
        <v>338461.25773885392</v>
      </c>
      <c r="R514" s="22">
        <f t="shared" si="87"/>
        <v>22704.078310880868</v>
      </c>
      <c r="S514" s="22">
        <f t="shared" si="89"/>
        <v>6811.2234932642605</v>
      </c>
      <c r="Y514" s="14">
        <v>45872</v>
      </c>
      <c r="Z514" s="13">
        <f t="shared" si="82"/>
        <v>2025</v>
      </c>
      <c r="AA514" s="22">
        <f t="shared" si="83"/>
        <v>0</v>
      </c>
      <c r="AB514" s="22">
        <f t="shared" si="84"/>
        <v>354.78119259837689</v>
      </c>
      <c r="AC514" s="22">
        <f t="shared" si="85"/>
        <v>95.606046672794264</v>
      </c>
      <c r="AD514" s="22">
        <f t="shared" si="86"/>
        <v>450.38723927117115</v>
      </c>
      <c r="AE514" s="22">
        <f t="shared" si="88"/>
        <v>135.11617178135134</v>
      </c>
    </row>
    <row r="515" spans="1:31" x14ac:dyDescent="0.2">
      <c r="A515" s="14">
        <v>45873</v>
      </c>
      <c r="B515" s="13">
        <v>361165.33604973479</v>
      </c>
      <c r="C515" s="13">
        <v>0</v>
      </c>
      <c r="D515" s="13">
        <v>0</v>
      </c>
      <c r="E515" s="13">
        <v>95.631361772346708</v>
      </c>
      <c r="F515" s="13">
        <v>0</v>
      </c>
      <c r="G515" s="13">
        <v>361260.96741150715</v>
      </c>
      <c r="H515" s="13">
        <v>518335.32238622865</v>
      </c>
      <c r="I515" s="13">
        <v>0</v>
      </c>
      <c r="J515" s="13">
        <v>0</v>
      </c>
      <c r="K515" s="13">
        <v>518335.32238622865</v>
      </c>
      <c r="L515" s="13">
        <v>179874.06464737476</v>
      </c>
      <c r="M515" s="13">
        <v>354.78119259837689</v>
      </c>
      <c r="N515" s="13">
        <v>0</v>
      </c>
      <c r="O515" s="13">
        <v>180228.84583997313</v>
      </c>
      <c r="P515" s="22">
        <f t="shared" si="90"/>
        <v>361260.96741150715</v>
      </c>
      <c r="Q515" s="22">
        <f t="shared" si="91"/>
        <v>338106.47654625552</v>
      </c>
      <c r="R515" s="22">
        <f t="shared" si="87"/>
        <v>23154.490865251631</v>
      </c>
      <c r="S515" s="22">
        <f t="shared" si="89"/>
        <v>6946.3472595754893</v>
      </c>
      <c r="Y515" s="14">
        <v>45873</v>
      </c>
      <c r="Z515" s="13">
        <f t="shared" si="82"/>
        <v>2025</v>
      </c>
      <c r="AA515" s="22">
        <f t="shared" si="83"/>
        <v>0</v>
      </c>
      <c r="AB515" s="22">
        <f t="shared" si="84"/>
        <v>354.78119259837689</v>
      </c>
      <c r="AC515" s="22">
        <f t="shared" si="85"/>
        <v>95.631361772346708</v>
      </c>
      <c r="AD515" s="22">
        <f t="shared" si="86"/>
        <v>450.41255437072357</v>
      </c>
      <c r="AE515" s="22">
        <f t="shared" si="88"/>
        <v>135.12376631121705</v>
      </c>
    </row>
    <row r="516" spans="1:31" x14ac:dyDescent="0.2">
      <c r="A516" s="14">
        <v>45874</v>
      </c>
      <c r="B516" s="13">
        <v>361260.96741150715</v>
      </c>
      <c r="C516" s="13">
        <v>0</v>
      </c>
      <c r="D516" s="13">
        <v>0</v>
      </c>
      <c r="E516" s="13">
        <v>95.65668357497168</v>
      </c>
      <c r="F516" s="13">
        <v>0</v>
      </c>
      <c r="G516" s="13">
        <v>361356.62409508211</v>
      </c>
      <c r="H516" s="13">
        <v>518335.32238622865</v>
      </c>
      <c r="I516" s="13">
        <v>0</v>
      </c>
      <c r="J516" s="13">
        <v>0</v>
      </c>
      <c r="K516" s="13">
        <v>518335.32238622865</v>
      </c>
      <c r="L516" s="13">
        <v>180228.84583997313</v>
      </c>
      <c r="M516" s="13">
        <v>354.78119259837689</v>
      </c>
      <c r="N516" s="13">
        <v>0</v>
      </c>
      <c r="O516" s="13">
        <v>180583.6270325715</v>
      </c>
      <c r="P516" s="22">
        <f t="shared" si="90"/>
        <v>361356.62409508211</v>
      </c>
      <c r="Q516" s="22">
        <f t="shared" si="91"/>
        <v>337751.69535365712</v>
      </c>
      <c r="R516" s="22">
        <f t="shared" si="87"/>
        <v>23604.928741424985</v>
      </c>
      <c r="S516" s="22">
        <f t="shared" si="89"/>
        <v>7081.4786224274949</v>
      </c>
      <c r="Y516" s="14">
        <v>45874</v>
      </c>
      <c r="Z516" s="13">
        <f t="shared" si="82"/>
        <v>2025</v>
      </c>
      <c r="AA516" s="22">
        <f t="shared" si="83"/>
        <v>0</v>
      </c>
      <c r="AB516" s="22">
        <f t="shared" si="84"/>
        <v>354.78119259837689</v>
      </c>
      <c r="AC516" s="22">
        <f t="shared" si="85"/>
        <v>95.65668357497168</v>
      </c>
      <c r="AD516" s="22">
        <f t="shared" si="86"/>
        <v>450.43787617334857</v>
      </c>
      <c r="AE516" s="22">
        <f t="shared" si="88"/>
        <v>135.13136285200457</v>
      </c>
    </row>
    <row r="517" spans="1:31" x14ac:dyDescent="0.2">
      <c r="A517" s="14">
        <v>45875</v>
      </c>
      <c r="B517" s="13">
        <v>361356.62409508211</v>
      </c>
      <c r="C517" s="13">
        <v>0</v>
      </c>
      <c r="D517" s="13">
        <v>0</v>
      </c>
      <c r="E517" s="13">
        <v>95.682012082444061</v>
      </c>
      <c r="F517" s="13">
        <v>0</v>
      </c>
      <c r="G517" s="13">
        <v>361452.30610716454</v>
      </c>
      <c r="H517" s="13">
        <v>518335.32238622865</v>
      </c>
      <c r="I517" s="13">
        <v>0</v>
      </c>
      <c r="J517" s="13">
        <v>0</v>
      </c>
      <c r="K517" s="13">
        <v>518335.32238622865</v>
      </c>
      <c r="L517" s="13">
        <v>180583.6270325715</v>
      </c>
      <c r="M517" s="13">
        <v>354.78119259837689</v>
      </c>
      <c r="N517" s="13">
        <v>0</v>
      </c>
      <c r="O517" s="13">
        <v>180938.40822516987</v>
      </c>
      <c r="P517" s="22">
        <f t="shared" si="90"/>
        <v>361452.30610716454</v>
      </c>
      <c r="Q517" s="22">
        <f t="shared" si="91"/>
        <v>337396.91416105878</v>
      </c>
      <c r="R517" s="22">
        <f t="shared" si="87"/>
        <v>24055.391946105752</v>
      </c>
      <c r="S517" s="22">
        <f t="shared" si="89"/>
        <v>7216.6175838317258</v>
      </c>
      <c r="Y517" s="14">
        <v>45875</v>
      </c>
      <c r="Z517" s="13">
        <f t="shared" si="82"/>
        <v>2025</v>
      </c>
      <c r="AA517" s="22">
        <f t="shared" si="83"/>
        <v>0</v>
      </c>
      <c r="AB517" s="22">
        <f t="shared" si="84"/>
        <v>354.78119259837689</v>
      </c>
      <c r="AC517" s="22">
        <f t="shared" si="85"/>
        <v>95.682012082444061</v>
      </c>
      <c r="AD517" s="22">
        <f t="shared" si="86"/>
        <v>450.46320468082092</v>
      </c>
      <c r="AE517" s="22">
        <f t="shared" si="88"/>
        <v>135.13896140424626</v>
      </c>
    </row>
    <row r="518" spans="1:31" x14ac:dyDescent="0.2">
      <c r="A518" s="14">
        <v>45876</v>
      </c>
      <c r="B518" s="13">
        <v>361452.30610716454</v>
      </c>
      <c r="C518" s="13">
        <v>0</v>
      </c>
      <c r="D518" s="13">
        <v>0</v>
      </c>
      <c r="E518" s="13">
        <v>95.707347296539197</v>
      </c>
      <c r="F518" s="13">
        <v>0</v>
      </c>
      <c r="G518" s="13">
        <v>361548.01345446106</v>
      </c>
      <c r="H518" s="13">
        <v>518335.32238622865</v>
      </c>
      <c r="I518" s="13">
        <v>0</v>
      </c>
      <c r="J518" s="13">
        <v>0</v>
      </c>
      <c r="K518" s="13">
        <v>518335.32238622865</v>
      </c>
      <c r="L518" s="13">
        <v>180938.40822516987</v>
      </c>
      <c r="M518" s="13">
        <v>354.78119259837689</v>
      </c>
      <c r="N518" s="13">
        <v>0</v>
      </c>
      <c r="O518" s="13">
        <v>181293.18941776824</v>
      </c>
      <c r="P518" s="22">
        <f t="shared" si="90"/>
        <v>361548.01345446106</v>
      </c>
      <c r="Q518" s="22">
        <f t="shared" si="91"/>
        <v>337042.13296846044</v>
      </c>
      <c r="R518" s="22">
        <f t="shared" si="87"/>
        <v>24505.88048600062</v>
      </c>
      <c r="S518" s="22">
        <f t="shared" si="89"/>
        <v>7351.7641458001863</v>
      </c>
      <c r="Y518" s="14">
        <v>45876</v>
      </c>
      <c r="Z518" s="13">
        <f t="shared" si="82"/>
        <v>2025</v>
      </c>
      <c r="AA518" s="22">
        <f t="shared" si="83"/>
        <v>0</v>
      </c>
      <c r="AB518" s="22">
        <f t="shared" si="84"/>
        <v>354.78119259837689</v>
      </c>
      <c r="AC518" s="22">
        <f t="shared" si="85"/>
        <v>95.707347296539197</v>
      </c>
      <c r="AD518" s="22">
        <f t="shared" si="86"/>
        <v>450.48853989491607</v>
      </c>
      <c r="AE518" s="22">
        <f t="shared" si="88"/>
        <v>135.14656196847483</v>
      </c>
    </row>
    <row r="519" spans="1:31" x14ac:dyDescent="0.2">
      <c r="A519" s="14">
        <v>45877</v>
      </c>
      <c r="B519" s="13">
        <v>361548.01345446106</v>
      </c>
      <c r="C519" s="13">
        <v>0</v>
      </c>
      <c r="D519" s="13">
        <v>0</v>
      </c>
      <c r="E519" s="13">
        <v>95.732689219032906</v>
      </c>
      <c r="F519" s="13">
        <v>0</v>
      </c>
      <c r="G519" s="13">
        <v>361643.74614368012</v>
      </c>
      <c r="H519" s="13">
        <v>518335.32238622865</v>
      </c>
      <c r="I519" s="13">
        <v>0</v>
      </c>
      <c r="J519" s="13">
        <v>0</v>
      </c>
      <c r="K519" s="13">
        <v>518335.32238622865</v>
      </c>
      <c r="L519" s="13">
        <v>181293.18941776824</v>
      </c>
      <c r="M519" s="13">
        <v>354.78119259837689</v>
      </c>
      <c r="N519" s="13">
        <v>0</v>
      </c>
      <c r="O519" s="13">
        <v>181647.97061036661</v>
      </c>
      <c r="P519" s="22">
        <f t="shared" si="90"/>
        <v>361643.74614368012</v>
      </c>
      <c r="Q519" s="22">
        <f t="shared" si="91"/>
        <v>336687.35177586204</v>
      </c>
      <c r="R519" s="22">
        <f t="shared" si="87"/>
        <v>24956.39436781808</v>
      </c>
      <c r="S519" s="22">
        <f t="shared" si="89"/>
        <v>7486.9183103454234</v>
      </c>
      <c r="Y519" s="14">
        <v>45877</v>
      </c>
      <c r="Z519" s="13">
        <f t="shared" si="82"/>
        <v>2025</v>
      </c>
      <c r="AA519" s="22">
        <f t="shared" si="83"/>
        <v>0</v>
      </c>
      <c r="AB519" s="22">
        <f t="shared" si="84"/>
        <v>354.78119259837689</v>
      </c>
      <c r="AC519" s="22">
        <f t="shared" si="85"/>
        <v>95.732689219032906</v>
      </c>
      <c r="AD519" s="22">
        <f t="shared" si="86"/>
        <v>450.51388181740981</v>
      </c>
      <c r="AE519" s="22">
        <f t="shared" si="88"/>
        <v>135.15416454522293</v>
      </c>
    </row>
    <row r="520" spans="1:31" x14ac:dyDescent="0.2">
      <c r="A520" s="14">
        <v>45878</v>
      </c>
      <c r="B520" s="13">
        <v>361643.74614368012</v>
      </c>
      <c r="C520" s="13">
        <v>0</v>
      </c>
      <c r="D520" s="13">
        <v>0</v>
      </c>
      <c r="E520" s="13">
        <v>95.758037851701474</v>
      </c>
      <c r="F520" s="13">
        <v>0</v>
      </c>
      <c r="G520" s="13">
        <v>361739.50418153184</v>
      </c>
      <c r="H520" s="13">
        <v>518335.32238622865</v>
      </c>
      <c r="I520" s="13">
        <v>0</v>
      </c>
      <c r="J520" s="13">
        <v>0</v>
      </c>
      <c r="K520" s="13">
        <v>518335.32238622865</v>
      </c>
      <c r="L520" s="13">
        <v>181647.97061036661</v>
      </c>
      <c r="M520" s="13">
        <v>354.78119259837689</v>
      </c>
      <c r="N520" s="13">
        <v>0</v>
      </c>
      <c r="O520" s="13">
        <v>182002.75180296498</v>
      </c>
      <c r="P520" s="22">
        <f t="shared" si="90"/>
        <v>361739.50418153184</v>
      </c>
      <c r="Q520" s="22">
        <f t="shared" si="91"/>
        <v>336332.57058326364</v>
      </c>
      <c r="R520" s="22">
        <f t="shared" si="87"/>
        <v>25406.933598268195</v>
      </c>
      <c r="S520" s="22">
        <f t="shared" si="89"/>
        <v>7622.0800794804582</v>
      </c>
      <c r="Y520" s="14">
        <v>45878</v>
      </c>
      <c r="Z520" s="13">
        <f t="shared" si="82"/>
        <v>2025</v>
      </c>
      <c r="AA520" s="22">
        <f t="shared" si="83"/>
        <v>0</v>
      </c>
      <c r="AB520" s="22">
        <f t="shared" si="84"/>
        <v>354.78119259837689</v>
      </c>
      <c r="AC520" s="22">
        <f t="shared" si="85"/>
        <v>95.758037851701474</v>
      </c>
      <c r="AD520" s="22">
        <f t="shared" si="86"/>
        <v>450.53923045007838</v>
      </c>
      <c r="AE520" s="22">
        <f t="shared" si="88"/>
        <v>135.16176913502352</v>
      </c>
    </row>
    <row r="521" spans="1:31" x14ac:dyDescent="0.2">
      <c r="A521" s="14">
        <v>45879</v>
      </c>
      <c r="B521" s="13">
        <v>361739.50418153184</v>
      </c>
      <c r="C521" s="13">
        <v>0</v>
      </c>
      <c r="D521" s="13">
        <v>0</v>
      </c>
      <c r="E521" s="13">
        <v>95.783393196321668</v>
      </c>
      <c r="F521" s="13">
        <v>0</v>
      </c>
      <c r="G521" s="13">
        <v>361835.28757472814</v>
      </c>
      <c r="H521" s="13">
        <v>518335.32238622865</v>
      </c>
      <c r="I521" s="13">
        <v>0</v>
      </c>
      <c r="J521" s="13">
        <v>0</v>
      </c>
      <c r="K521" s="13">
        <v>518335.32238622865</v>
      </c>
      <c r="L521" s="13">
        <v>182002.75180296498</v>
      </c>
      <c r="M521" s="13">
        <v>354.78119259837689</v>
      </c>
      <c r="N521" s="13">
        <v>0</v>
      </c>
      <c r="O521" s="13">
        <v>182357.53299556335</v>
      </c>
      <c r="P521" s="22">
        <f t="shared" si="90"/>
        <v>361835.28757472814</v>
      </c>
      <c r="Q521" s="22">
        <f t="shared" si="91"/>
        <v>335977.7893906653</v>
      </c>
      <c r="R521" s="22">
        <f t="shared" si="87"/>
        <v>25857.498184062832</v>
      </c>
      <c r="S521" s="22">
        <f t="shared" si="89"/>
        <v>7757.2494552188491</v>
      </c>
      <c r="Y521" s="14">
        <v>45879</v>
      </c>
      <c r="Z521" s="13">
        <f t="shared" ref="Z521:Z584" si="92">YEAR(Y521)</f>
        <v>2025</v>
      </c>
      <c r="AA521" s="22">
        <f t="shared" ref="AA521:AA584" si="93">+D521</f>
        <v>0</v>
      </c>
      <c r="AB521" s="22">
        <f t="shared" ref="AB521:AB584" si="94">+M521</f>
        <v>354.78119259837689</v>
      </c>
      <c r="AC521" s="22">
        <f t="shared" ref="AC521:AC584" si="95">+E521</f>
        <v>95.783393196321668</v>
      </c>
      <c r="AD521" s="22">
        <f t="shared" ref="AD521:AD584" si="96">+AA521+AB521+AC521</f>
        <v>450.56458579469859</v>
      </c>
      <c r="AE521" s="22">
        <f t="shared" si="88"/>
        <v>135.16937573840957</v>
      </c>
    </row>
    <row r="522" spans="1:31" x14ac:dyDescent="0.2">
      <c r="A522" s="14">
        <v>45880</v>
      </c>
      <c r="B522" s="13">
        <v>361835.28757472814</v>
      </c>
      <c r="C522" s="13">
        <v>0</v>
      </c>
      <c r="D522" s="13">
        <v>0</v>
      </c>
      <c r="E522" s="13">
        <v>95.808755254670686</v>
      </c>
      <c r="F522" s="13">
        <v>0</v>
      </c>
      <c r="G522" s="13">
        <v>361931.0963299828</v>
      </c>
      <c r="H522" s="13">
        <v>518335.32238622865</v>
      </c>
      <c r="I522" s="13">
        <v>0</v>
      </c>
      <c r="J522" s="13">
        <v>0</v>
      </c>
      <c r="K522" s="13">
        <v>518335.32238622865</v>
      </c>
      <c r="L522" s="13">
        <v>182357.53299556335</v>
      </c>
      <c r="M522" s="13">
        <v>354.78119259837689</v>
      </c>
      <c r="N522" s="13">
        <v>0</v>
      </c>
      <c r="O522" s="13">
        <v>182712.31418816172</v>
      </c>
      <c r="P522" s="22">
        <f t="shared" si="90"/>
        <v>361931.0963299828</v>
      </c>
      <c r="Q522" s="22">
        <f t="shared" si="91"/>
        <v>335623.00819806696</v>
      </c>
      <c r="R522" s="22">
        <f t="shared" ref="R522:R585" si="97">+P522-Q522</f>
        <v>26308.088131915836</v>
      </c>
      <c r="S522" s="22">
        <f t="shared" si="89"/>
        <v>7892.4264395747505</v>
      </c>
      <c r="Y522" s="14">
        <v>45880</v>
      </c>
      <c r="Z522" s="13">
        <f t="shared" si="92"/>
        <v>2025</v>
      </c>
      <c r="AA522" s="22">
        <f t="shared" si="93"/>
        <v>0</v>
      </c>
      <c r="AB522" s="22">
        <f t="shared" si="94"/>
        <v>354.78119259837689</v>
      </c>
      <c r="AC522" s="22">
        <f t="shared" si="95"/>
        <v>95.808755254670686</v>
      </c>
      <c r="AD522" s="22">
        <f t="shared" si="96"/>
        <v>450.58994785304759</v>
      </c>
      <c r="AE522" s="22">
        <f t="shared" ref="AE522:AE585" si="98">+AD522*$C$4</f>
        <v>135.17698435591427</v>
      </c>
    </row>
    <row r="523" spans="1:31" x14ac:dyDescent="0.2">
      <c r="A523" s="14">
        <v>45881</v>
      </c>
      <c r="B523" s="13">
        <v>361931.0963299828</v>
      </c>
      <c r="C523" s="13">
        <v>0</v>
      </c>
      <c r="D523" s="13">
        <v>0</v>
      </c>
      <c r="E523" s="13">
        <v>95.834124028526261</v>
      </c>
      <c r="F523" s="13">
        <v>0</v>
      </c>
      <c r="G523" s="13">
        <v>362026.93045401131</v>
      </c>
      <c r="H523" s="13">
        <v>518335.32238622865</v>
      </c>
      <c r="I523" s="13">
        <v>0</v>
      </c>
      <c r="J523" s="13">
        <v>0</v>
      </c>
      <c r="K523" s="13">
        <v>518335.32238622865</v>
      </c>
      <c r="L523" s="13">
        <v>182712.31418816172</v>
      </c>
      <c r="M523" s="13">
        <v>354.78119259837689</v>
      </c>
      <c r="N523" s="13">
        <v>0</v>
      </c>
      <c r="O523" s="13">
        <v>183067.09538076009</v>
      </c>
      <c r="P523" s="22">
        <f t="shared" si="90"/>
        <v>362026.93045401131</v>
      </c>
      <c r="Q523" s="22">
        <f t="shared" si="91"/>
        <v>335268.22700546857</v>
      </c>
      <c r="R523" s="22">
        <f t="shared" si="97"/>
        <v>26758.703448542743</v>
      </c>
      <c r="S523" s="22">
        <f t="shared" ref="S523:S586" si="99">+R523*$C$4</f>
        <v>8027.6110345628222</v>
      </c>
      <c r="Y523" s="14">
        <v>45881</v>
      </c>
      <c r="Z523" s="13">
        <f t="shared" si="92"/>
        <v>2025</v>
      </c>
      <c r="AA523" s="22">
        <f t="shared" si="93"/>
        <v>0</v>
      </c>
      <c r="AB523" s="22">
        <f t="shared" si="94"/>
        <v>354.78119259837689</v>
      </c>
      <c r="AC523" s="22">
        <f t="shared" si="95"/>
        <v>95.834124028526261</v>
      </c>
      <c r="AD523" s="22">
        <f t="shared" si="96"/>
        <v>450.61531662690317</v>
      </c>
      <c r="AE523" s="22">
        <f t="shared" si="98"/>
        <v>135.18459498807096</v>
      </c>
    </row>
    <row r="524" spans="1:31" x14ac:dyDescent="0.2">
      <c r="A524" s="14">
        <v>45882</v>
      </c>
      <c r="B524" s="13">
        <v>362026.93045401131</v>
      </c>
      <c r="C524" s="13">
        <v>0</v>
      </c>
      <c r="D524" s="13">
        <v>0</v>
      </c>
      <c r="E524" s="13">
        <v>95.859499519666542</v>
      </c>
      <c r="F524" s="13">
        <v>0</v>
      </c>
      <c r="G524" s="13">
        <v>362122.789953531</v>
      </c>
      <c r="H524" s="13">
        <v>518335.32238622865</v>
      </c>
      <c r="I524" s="13">
        <v>0</v>
      </c>
      <c r="J524" s="13">
        <v>0</v>
      </c>
      <c r="K524" s="13">
        <v>518335.32238622865</v>
      </c>
      <c r="L524" s="13">
        <v>183067.09538076009</v>
      </c>
      <c r="M524" s="13">
        <v>354.78119259837689</v>
      </c>
      <c r="N524" s="13">
        <v>0</v>
      </c>
      <c r="O524" s="13">
        <v>183421.87657335846</v>
      </c>
      <c r="P524" s="22">
        <f t="shared" si="90"/>
        <v>362122.789953531</v>
      </c>
      <c r="Q524" s="22">
        <f t="shared" si="91"/>
        <v>334913.44581287017</v>
      </c>
      <c r="R524" s="22">
        <f t="shared" si="97"/>
        <v>27209.344140660833</v>
      </c>
      <c r="S524" s="22">
        <f t="shared" si="99"/>
        <v>8162.8032421982498</v>
      </c>
      <c r="Y524" s="14">
        <v>45882</v>
      </c>
      <c r="Z524" s="13">
        <f t="shared" si="92"/>
        <v>2025</v>
      </c>
      <c r="AA524" s="22">
        <f t="shared" si="93"/>
        <v>0</v>
      </c>
      <c r="AB524" s="22">
        <f t="shared" si="94"/>
        <v>354.78119259837689</v>
      </c>
      <c r="AC524" s="22">
        <f t="shared" si="95"/>
        <v>95.859499519666542</v>
      </c>
      <c r="AD524" s="22">
        <f t="shared" si="96"/>
        <v>450.64069211804343</v>
      </c>
      <c r="AE524" s="22">
        <f t="shared" si="98"/>
        <v>135.19220763541301</v>
      </c>
    </row>
    <row r="525" spans="1:31" x14ac:dyDescent="0.2">
      <c r="A525" s="14">
        <v>45883</v>
      </c>
      <c r="B525" s="13">
        <v>362122.789953531</v>
      </c>
      <c r="C525" s="13">
        <v>0</v>
      </c>
      <c r="D525" s="13">
        <v>0</v>
      </c>
      <c r="E525" s="13">
        <v>95.884881729870187</v>
      </c>
      <c r="F525" s="13">
        <v>0</v>
      </c>
      <c r="G525" s="13">
        <v>362218.67483526084</v>
      </c>
      <c r="H525" s="13">
        <v>518335.32238622865</v>
      </c>
      <c r="I525" s="13">
        <v>0</v>
      </c>
      <c r="J525" s="13">
        <v>0</v>
      </c>
      <c r="K525" s="13">
        <v>518335.32238622865</v>
      </c>
      <c r="L525" s="13">
        <v>183421.87657335846</v>
      </c>
      <c r="M525" s="13">
        <v>354.78119259837689</v>
      </c>
      <c r="N525" s="13">
        <v>0</v>
      </c>
      <c r="O525" s="13">
        <v>183776.65776595683</v>
      </c>
      <c r="P525" s="22">
        <f t="shared" si="90"/>
        <v>362218.67483526084</v>
      </c>
      <c r="Q525" s="22">
        <f t="shared" si="91"/>
        <v>334558.66462027183</v>
      </c>
      <c r="R525" s="22">
        <f t="shared" si="97"/>
        <v>27660.010214989015</v>
      </c>
      <c r="S525" s="22">
        <f t="shared" si="99"/>
        <v>8298.0030644967046</v>
      </c>
      <c r="Y525" s="14">
        <v>45883</v>
      </c>
      <c r="Z525" s="13">
        <f t="shared" si="92"/>
        <v>2025</v>
      </c>
      <c r="AA525" s="22">
        <f t="shared" si="93"/>
        <v>0</v>
      </c>
      <c r="AB525" s="22">
        <f t="shared" si="94"/>
        <v>354.78119259837689</v>
      </c>
      <c r="AC525" s="22">
        <f t="shared" si="95"/>
        <v>95.884881729870187</v>
      </c>
      <c r="AD525" s="22">
        <f t="shared" si="96"/>
        <v>450.66607432824708</v>
      </c>
      <c r="AE525" s="22">
        <f t="shared" si="98"/>
        <v>135.19982229847412</v>
      </c>
    </row>
    <row r="526" spans="1:31" x14ac:dyDescent="0.2">
      <c r="A526" s="14">
        <v>45884</v>
      </c>
      <c r="B526" s="13">
        <v>362218.67483526084</v>
      </c>
      <c r="C526" s="13">
        <v>0</v>
      </c>
      <c r="D526" s="13">
        <v>-12000</v>
      </c>
      <c r="E526" s="13">
        <v>92.7328440733599</v>
      </c>
      <c r="F526" s="13">
        <v>0</v>
      </c>
      <c r="G526" s="13">
        <v>350311.40767933422</v>
      </c>
      <c r="H526" s="13">
        <v>518335.32238622865</v>
      </c>
      <c r="I526" s="13">
        <v>0</v>
      </c>
      <c r="J526" s="13">
        <v>0</v>
      </c>
      <c r="K526" s="13">
        <v>518335.32238622865</v>
      </c>
      <c r="L526" s="13">
        <v>183776.65776595683</v>
      </c>
      <c r="M526" s="13">
        <v>354.78119259837689</v>
      </c>
      <c r="N526" s="13">
        <v>0</v>
      </c>
      <c r="O526" s="13">
        <v>184131.4389585552</v>
      </c>
      <c r="P526" s="22">
        <f t="shared" si="90"/>
        <v>350311.40767933422</v>
      </c>
      <c r="Q526" s="22">
        <f t="shared" si="91"/>
        <v>334203.88342767349</v>
      </c>
      <c r="R526" s="22">
        <f t="shared" si="97"/>
        <v>16107.52425166074</v>
      </c>
      <c r="S526" s="22">
        <f t="shared" si="99"/>
        <v>4832.257275498222</v>
      </c>
      <c r="Y526" s="14">
        <v>45884</v>
      </c>
      <c r="Z526" s="13">
        <f t="shared" si="92"/>
        <v>2025</v>
      </c>
      <c r="AA526" s="22">
        <f t="shared" si="93"/>
        <v>-12000</v>
      </c>
      <c r="AB526" s="22">
        <f t="shared" si="94"/>
        <v>354.78119259837689</v>
      </c>
      <c r="AC526" s="22">
        <f t="shared" si="95"/>
        <v>92.7328440733599</v>
      </c>
      <c r="AD526" s="22">
        <f t="shared" si="96"/>
        <v>-11552.485963328263</v>
      </c>
      <c r="AE526" s="22">
        <f t="shared" si="98"/>
        <v>-3465.7457889984789</v>
      </c>
    </row>
    <row r="527" spans="1:31" x14ac:dyDescent="0.2">
      <c r="A527" s="14">
        <v>45885</v>
      </c>
      <c r="B527" s="13">
        <v>350311.40767933422</v>
      </c>
      <c r="C527" s="13">
        <v>0</v>
      </c>
      <c r="D527" s="13">
        <v>0</v>
      </c>
      <c r="E527" s="13">
        <v>92.757398390384779</v>
      </c>
      <c r="F527" s="13">
        <v>0</v>
      </c>
      <c r="G527" s="13">
        <v>350404.16507772461</v>
      </c>
      <c r="H527" s="13">
        <v>518335.32238622865</v>
      </c>
      <c r="I527" s="13">
        <v>0</v>
      </c>
      <c r="J527" s="13">
        <v>0</v>
      </c>
      <c r="K527" s="13">
        <v>518335.32238622865</v>
      </c>
      <c r="L527" s="13">
        <v>184131.4389585552</v>
      </c>
      <c r="M527" s="13">
        <v>354.78119259837689</v>
      </c>
      <c r="N527" s="13">
        <v>0</v>
      </c>
      <c r="O527" s="13">
        <v>184486.22015115357</v>
      </c>
      <c r="P527" s="22">
        <f t="shared" si="90"/>
        <v>350404.16507772461</v>
      </c>
      <c r="Q527" s="22">
        <f t="shared" si="91"/>
        <v>333849.10223507509</v>
      </c>
      <c r="R527" s="22">
        <f t="shared" si="97"/>
        <v>16555.062842649524</v>
      </c>
      <c r="S527" s="22">
        <f t="shared" si="99"/>
        <v>4966.5188527948567</v>
      </c>
      <c r="Y527" s="14">
        <v>45885</v>
      </c>
      <c r="Z527" s="13">
        <f t="shared" si="92"/>
        <v>2025</v>
      </c>
      <c r="AA527" s="22">
        <f t="shared" si="93"/>
        <v>0</v>
      </c>
      <c r="AB527" s="22">
        <f t="shared" si="94"/>
        <v>354.78119259837689</v>
      </c>
      <c r="AC527" s="22">
        <f t="shared" si="95"/>
        <v>92.757398390384779</v>
      </c>
      <c r="AD527" s="22">
        <f t="shared" si="96"/>
        <v>447.53859098876165</v>
      </c>
      <c r="AE527" s="22">
        <f t="shared" si="98"/>
        <v>134.2615772966285</v>
      </c>
    </row>
    <row r="528" spans="1:31" x14ac:dyDescent="0.2">
      <c r="A528" s="14">
        <v>45886</v>
      </c>
      <c r="B528" s="13">
        <v>350404.16507772461</v>
      </c>
      <c r="C528" s="13">
        <v>0</v>
      </c>
      <c r="D528" s="13">
        <v>0</v>
      </c>
      <c r="E528" s="13">
        <v>92.78195920903795</v>
      </c>
      <c r="F528" s="13">
        <v>0</v>
      </c>
      <c r="G528" s="13">
        <v>350496.94703693362</v>
      </c>
      <c r="H528" s="13">
        <v>518335.32238622865</v>
      </c>
      <c r="I528" s="13">
        <v>0</v>
      </c>
      <c r="J528" s="13">
        <v>0</v>
      </c>
      <c r="K528" s="13">
        <v>518335.32238622865</v>
      </c>
      <c r="L528" s="13">
        <v>184486.22015115357</v>
      </c>
      <c r="M528" s="13">
        <v>354.78119259837689</v>
      </c>
      <c r="N528" s="13">
        <v>0</v>
      </c>
      <c r="O528" s="13">
        <v>184841.00134375194</v>
      </c>
      <c r="P528" s="22">
        <f t="shared" ref="P528:P591" si="100">G528</f>
        <v>350496.94703693362</v>
      </c>
      <c r="Q528" s="22">
        <f t="shared" ref="Q528:Q591" si="101">K528-O528</f>
        <v>333494.32104247669</v>
      </c>
      <c r="R528" s="22">
        <f t="shared" si="97"/>
        <v>17002.625994456932</v>
      </c>
      <c r="S528" s="22">
        <f t="shared" si="99"/>
        <v>5100.787798337079</v>
      </c>
      <c r="Y528" s="14">
        <v>45886</v>
      </c>
      <c r="Z528" s="13">
        <f t="shared" si="92"/>
        <v>2025</v>
      </c>
      <c r="AA528" s="22">
        <f t="shared" si="93"/>
        <v>0</v>
      </c>
      <c r="AB528" s="22">
        <f t="shared" si="94"/>
        <v>354.78119259837689</v>
      </c>
      <c r="AC528" s="22">
        <f t="shared" si="95"/>
        <v>92.78195920903795</v>
      </c>
      <c r="AD528" s="22">
        <f t="shared" si="96"/>
        <v>447.56315180741484</v>
      </c>
      <c r="AE528" s="22">
        <f t="shared" si="98"/>
        <v>134.26894554222446</v>
      </c>
    </row>
    <row r="529" spans="1:31" x14ac:dyDescent="0.2">
      <c r="A529" s="14">
        <v>45887</v>
      </c>
      <c r="B529" s="13">
        <v>350496.94703693362</v>
      </c>
      <c r="C529" s="13">
        <v>0</v>
      </c>
      <c r="D529" s="13">
        <v>0</v>
      </c>
      <c r="E529" s="13">
        <v>92.806526531040973</v>
      </c>
      <c r="F529" s="13">
        <v>0</v>
      </c>
      <c r="G529" s="13">
        <v>350589.75356346468</v>
      </c>
      <c r="H529" s="13">
        <v>518335.32238622865</v>
      </c>
      <c r="I529" s="13">
        <v>0</v>
      </c>
      <c r="J529" s="13">
        <v>0</v>
      </c>
      <c r="K529" s="13">
        <v>518335.32238622865</v>
      </c>
      <c r="L529" s="13">
        <v>184841.00134375194</v>
      </c>
      <c r="M529" s="13">
        <v>354.78119259837689</v>
      </c>
      <c r="N529" s="13">
        <v>0</v>
      </c>
      <c r="O529" s="13">
        <v>185195.78253635031</v>
      </c>
      <c r="P529" s="22">
        <f t="shared" si="100"/>
        <v>350589.75356346468</v>
      </c>
      <c r="Q529" s="22">
        <f t="shared" si="101"/>
        <v>333139.53984987835</v>
      </c>
      <c r="R529" s="22">
        <f t="shared" si="97"/>
        <v>17450.21371358633</v>
      </c>
      <c r="S529" s="22">
        <f t="shared" si="99"/>
        <v>5235.0641140758989</v>
      </c>
      <c r="Y529" s="14">
        <v>45887</v>
      </c>
      <c r="Z529" s="13">
        <f t="shared" si="92"/>
        <v>2025</v>
      </c>
      <c r="AA529" s="22">
        <f t="shared" si="93"/>
        <v>0</v>
      </c>
      <c r="AB529" s="22">
        <f t="shared" si="94"/>
        <v>354.78119259837689</v>
      </c>
      <c r="AC529" s="22">
        <f t="shared" si="95"/>
        <v>92.806526531040973</v>
      </c>
      <c r="AD529" s="22">
        <f t="shared" si="96"/>
        <v>447.58771912941785</v>
      </c>
      <c r="AE529" s="22">
        <f t="shared" si="98"/>
        <v>134.27631573882536</v>
      </c>
    </row>
    <row r="530" spans="1:31" x14ac:dyDescent="0.2">
      <c r="A530" s="14">
        <v>45888</v>
      </c>
      <c r="B530" s="13">
        <v>350589.75356346468</v>
      </c>
      <c r="C530" s="13">
        <v>0</v>
      </c>
      <c r="D530" s="13">
        <v>0</v>
      </c>
      <c r="E530" s="13">
        <v>92.831100358115862</v>
      </c>
      <c r="F530" s="13">
        <v>0</v>
      </c>
      <c r="G530" s="13">
        <v>350682.58466382278</v>
      </c>
      <c r="H530" s="13">
        <v>518335.32238622865</v>
      </c>
      <c r="I530" s="13">
        <v>0</v>
      </c>
      <c r="J530" s="13">
        <v>0</v>
      </c>
      <c r="K530" s="13">
        <v>518335.32238622865</v>
      </c>
      <c r="L530" s="13">
        <v>185195.78253635031</v>
      </c>
      <c r="M530" s="13">
        <v>354.78119259837689</v>
      </c>
      <c r="N530" s="13">
        <v>0</v>
      </c>
      <c r="O530" s="13">
        <v>185550.56372894868</v>
      </c>
      <c r="P530" s="22">
        <f t="shared" si="100"/>
        <v>350682.58466382278</v>
      </c>
      <c r="Q530" s="22">
        <f t="shared" si="101"/>
        <v>332784.75865728001</v>
      </c>
      <c r="R530" s="22">
        <f t="shared" si="97"/>
        <v>17897.826006542775</v>
      </c>
      <c r="S530" s="22">
        <f t="shared" si="99"/>
        <v>5369.3478019628319</v>
      </c>
      <c r="Y530" s="14">
        <v>45888</v>
      </c>
      <c r="Z530" s="13">
        <f t="shared" si="92"/>
        <v>2025</v>
      </c>
      <c r="AA530" s="22">
        <f t="shared" si="93"/>
        <v>0</v>
      </c>
      <c r="AB530" s="22">
        <f t="shared" si="94"/>
        <v>354.78119259837689</v>
      </c>
      <c r="AC530" s="22">
        <f t="shared" si="95"/>
        <v>92.831100358115862</v>
      </c>
      <c r="AD530" s="22">
        <f t="shared" si="96"/>
        <v>447.61229295649275</v>
      </c>
      <c r="AE530" s="22">
        <f t="shared" si="98"/>
        <v>134.28368788694783</v>
      </c>
    </row>
    <row r="531" spans="1:31" x14ac:dyDescent="0.2">
      <c r="A531" s="14">
        <v>45889</v>
      </c>
      <c r="B531" s="13">
        <v>350682.58466382278</v>
      </c>
      <c r="C531" s="13">
        <v>0</v>
      </c>
      <c r="D531" s="13">
        <v>0</v>
      </c>
      <c r="E531" s="13">
        <v>92.855680691985015</v>
      </c>
      <c r="F531" s="13">
        <v>0</v>
      </c>
      <c r="G531" s="13">
        <v>350775.44034451479</v>
      </c>
      <c r="H531" s="13">
        <v>518335.32238622865</v>
      </c>
      <c r="I531" s="13">
        <v>0</v>
      </c>
      <c r="J531" s="13">
        <v>0</v>
      </c>
      <c r="K531" s="13">
        <v>518335.32238622865</v>
      </c>
      <c r="L531" s="13">
        <v>185550.56372894868</v>
      </c>
      <c r="M531" s="13">
        <v>354.78119259837689</v>
      </c>
      <c r="N531" s="13">
        <v>0</v>
      </c>
      <c r="O531" s="13">
        <v>185905.34492154705</v>
      </c>
      <c r="P531" s="22">
        <f t="shared" si="100"/>
        <v>350775.44034451479</v>
      </c>
      <c r="Q531" s="22">
        <f t="shared" si="101"/>
        <v>332429.97746468161</v>
      </c>
      <c r="R531" s="22">
        <f t="shared" si="97"/>
        <v>18345.462879833183</v>
      </c>
      <c r="S531" s="22">
        <f t="shared" si="99"/>
        <v>5503.6388639499546</v>
      </c>
      <c r="Y531" s="14">
        <v>45889</v>
      </c>
      <c r="Z531" s="13">
        <f t="shared" si="92"/>
        <v>2025</v>
      </c>
      <c r="AA531" s="22">
        <f t="shared" si="93"/>
        <v>0</v>
      </c>
      <c r="AB531" s="22">
        <f t="shared" si="94"/>
        <v>354.78119259837689</v>
      </c>
      <c r="AC531" s="22">
        <f t="shared" si="95"/>
        <v>92.855680691985015</v>
      </c>
      <c r="AD531" s="22">
        <f t="shared" si="96"/>
        <v>447.6368732903619</v>
      </c>
      <c r="AE531" s="22">
        <f t="shared" si="98"/>
        <v>134.29106198710858</v>
      </c>
    </row>
    <row r="532" spans="1:31" x14ac:dyDescent="0.2">
      <c r="A532" s="14">
        <v>45890</v>
      </c>
      <c r="B532" s="13">
        <v>350775.44034451479</v>
      </c>
      <c r="C532" s="13">
        <v>0</v>
      </c>
      <c r="D532" s="13">
        <v>0</v>
      </c>
      <c r="E532" s="13">
        <v>92.880267534371384</v>
      </c>
      <c r="F532" s="13">
        <v>0</v>
      </c>
      <c r="G532" s="13">
        <v>350868.32061204914</v>
      </c>
      <c r="H532" s="13">
        <v>518335.32238622865</v>
      </c>
      <c r="I532" s="13">
        <v>0</v>
      </c>
      <c r="J532" s="13">
        <v>0</v>
      </c>
      <c r="K532" s="13">
        <v>518335.32238622865</v>
      </c>
      <c r="L532" s="13">
        <v>185905.34492154705</v>
      </c>
      <c r="M532" s="13">
        <v>354.78119259837689</v>
      </c>
      <c r="N532" s="13">
        <v>0</v>
      </c>
      <c r="O532" s="13">
        <v>186260.12611414542</v>
      </c>
      <c r="P532" s="22">
        <f t="shared" si="100"/>
        <v>350868.32061204914</v>
      </c>
      <c r="Q532" s="22">
        <f t="shared" si="101"/>
        <v>332075.19627208321</v>
      </c>
      <c r="R532" s="22">
        <f t="shared" si="97"/>
        <v>18793.124339965929</v>
      </c>
      <c r="S532" s="22">
        <f t="shared" si="99"/>
        <v>5637.9373019897785</v>
      </c>
      <c r="Y532" s="14">
        <v>45890</v>
      </c>
      <c r="Z532" s="13">
        <f t="shared" si="92"/>
        <v>2025</v>
      </c>
      <c r="AA532" s="22">
        <f t="shared" si="93"/>
        <v>0</v>
      </c>
      <c r="AB532" s="22">
        <f t="shared" si="94"/>
        <v>354.78119259837689</v>
      </c>
      <c r="AC532" s="22">
        <f t="shared" si="95"/>
        <v>92.880267534371384</v>
      </c>
      <c r="AD532" s="22">
        <f t="shared" si="96"/>
        <v>447.66146013274829</v>
      </c>
      <c r="AE532" s="22">
        <f t="shared" si="98"/>
        <v>134.29843803982448</v>
      </c>
    </row>
    <row r="533" spans="1:31" x14ac:dyDescent="0.2">
      <c r="A533" s="14">
        <v>45891</v>
      </c>
      <c r="B533" s="13">
        <v>350868.32061204914</v>
      </c>
      <c r="C533" s="13">
        <v>0</v>
      </c>
      <c r="D533" s="13">
        <v>0</v>
      </c>
      <c r="E533" s="13">
        <v>92.904860886998307</v>
      </c>
      <c r="F533" s="13">
        <v>0</v>
      </c>
      <c r="G533" s="13">
        <v>350961.22547293612</v>
      </c>
      <c r="H533" s="13">
        <v>518335.32238622865</v>
      </c>
      <c r="I533" s="13">
        <v>0</v>
      </c>
      <c r="J533" s="13">
        <v>0</v>
      </c>
      <c r="K533" s="13">
        <v>518335.32238622865</v>
      </c>
      <c r="L533" s="13">
        <v>186260.12611414542</v>
      </c>
      <c r="M533" s="13">
        <v>354.78119259837689</v>
      </c>
      <c r="N533" s="13">
        <v>0</v>
      </c>
      <c r="O533" s="13">
        <v>186614.90730674379</v>
      </c>
      <c r="P533" s="22">
        <f t="shared" si="100"/>
        <v>350961.22547293612</v>
      </c>
      <c r="Q533" s="22">
        <f t="shared" si="101"/>
        <v>331720.41507948487</v>
      </c>
      <c r="R533" s="22">
        <f t="shared" si="97"/>
        <v>19240.810393451247</v>
      </c>
      <c r="S533" s="22">
        <f t="shared" si="99"/>
        <v>5772.2431180353742</v>
      </c>
      <c r="Y533" s="14">
        <v>45891</v>
      </c>
      <c r="Z533" s="13">
        <f t="shared" si="92"/>
        <v>2025</v>
      </c>
      <c r="AA533" s="22">
        <f t="shared" si="93"/>
        <v>0</v>
      </c>
      <c r="AB533" s="22">
        <f t="shared" si="94"/>
        <v>354.78119259837689</v>
      </c>
      <c r="AC533" s="22">
        <f t="shared" si="95"/>
        <v>92.904860886998307</v>
      </c>
      <c r="AD533" s="22">
        <f t="shared" si="96"/>
        <v>447.68605348537517</v>
      </c>
      <c r="AE533" s="22">
        <f t="shared" si="98"/>
        <v>134.30581604561254</v>
      </c>
    </row>
    <row r="534" spans="1:31" x14ac:dyDescent="0.2">
      <c r="A534" s="14">
        <v>45892</v>
      </c>
      <c r="B534" s="13">
        <v>350961.22547293612</v>
      </c>
      <c r="C534" s="13">
        <v>0</v>
      </c>
      <c r="D534" s="13">
        <v>0</v>
      </c>
      <c r="E534" s="13">
        <v>92.929460751589602</v>
      </c>
      <c r="F534" s="13">
        <v>0</v>
      </c>
      <c r="G534" s="13">
        <v>351054.15493368771</v>
      </c>
      <c r="H534" s="13">
        <v>518335.32238622865</v>
      </c>
      <c r="I534" s="13">
        <v>0</v>
      </c>
      <c r="J534" s="13">
        <v>0</v>
      </c>
      <c r="K534" s="13">
        <v>518335.32238622865</v>
      </c>
      <c r="L534" s="13">
        <v>186614.90730674379</v>
      </c>
      <c r="M534" s="13">
        <v>354.78119259837689</v>
      </c>
      <c r="N534" s="13">
        <v>0</v>
      </c>
      <c r="O534" s="13">
        <v>186969.68849934216</v>
      </c>
      <c r="P534" s="22">
        <f t="shared" si="100"/>
        <v>351054.15493368771</v>
      </c>
      <c r="Q534" s="22">
        <f t="shared" si="101"/>
        <v>331365.63388688653</v>
      </c>
      <c r="R534" s="22">
        <f t="shared" si="97"/>
        <v>19688.521046801179</v>
      </c>
      <c r="S534" s="22">
        <f t="shared" si="99"/>
        <v>5906.5563140403538</v>
      </c>
      <c r="Y534" s="14">
        <v>45892</v>
      </c>
      <c r="Z534" s="13">
        <f t="shared" si="92"/>
        <v>2025</v>
      </c>
      <c r="AA534" s="22">
        <f t="shared" si="93"/>
        <v>0</v>
      </c>
      <c r="AB534" s="22">
        <f t="shared" si="94"/>
        <v>354.78119259837689</v>
      </c>
      <c r="AC534" s="22">
        <f t="shared" si="95"/>
        <v>92.929460751589602</v>
      </c>
      <c r="AD534" s="22">
        <f t="shared" si="96"/>
        <v>447.71065334996649</v>
      </c>
      <c r="AE534" s="22">
        <f t="shared" si="98"/>
        <v>134.31319600498995</v>
      </c>
    </row>
    <row r="535" spans="1:31" x14ac:dyDescent="0.2">
      <c r="A535" s="14">
        <v>45893</v>
      </c>
      <c r="B535" s="13">
        <v>351054.15493368771</v>
      </c>
      <c r="C535" s="13">
        <v>0</v>
      </c>
      <c r="D535" s="13">
        <v>0</v>
      </c>
      <c r="E535" s="13">
        <v>92.954067129869543</v>
      </c>
      <c r="F535" s="13">
        <v>0</v>
      </c>
      <c r="G535" s="13">
        <v>351147.10900081758</v>
      </c>
      <c r="H535" s="13">
        <v>518335.32238622865</v>
      </c>
      <c r="I535" s="13">
        <v>0</v>
      </c>
      <c r="J535" s="13">
        <v>0</v>
      </c>
      <c r="K535" s="13">
        <v>518335.32238622865</v>
      </c>
      <c r="L535" s="13">
        <v>186969.68849934216</v>
      </c>
      <c r="M535" s="13">
        <v>354.78119259837689</v>
      </c>
      <c r="N535" s="13">
        <v>0</v>
      </c>
      <c r="O535" s="13">
        <v>187324.46969194053</v>
      </c>
      <c r="P535" s="22">
        <f t="shared" si="100"/>
        <v>351147.10900081758</v>
      </c>
      <c r="Q535" s="22">
        <f t="shared" si="101"/>
        <v>331010.85269428813</v>
      </c>
      <c r="R535" s="22">
        <f t="shared" si="97"/>
        <v>20136.256306529453</v>
      </c>
      <c r="S535" s="22">
        <f t="shared" si="99"/>
        <v>6040.8768919588356</v>
      </c>
      <c r="Y535" s="14">
        <v>45893</v>
      </c>
      <c r="Z535" s="13">
        <f t="shared" si="92"/>
        <v>2025</v>
      </c>
      <c r="AA535" s="22">
        <f t="shared" si="93"/>
        <v>0</v>
      </c>
      <c r="AB535" s="22">
        <f t="shared" si="94"/>
        <v>354.78119259837689</v>
      </c>
      <c r="AC535" s="22">
        <f t="shared" si="95"/>
        <v>92.954067129869543</v>
      </c>
      <c r="AD535" s="22">
        <f t="shared" si="96"/>
        <v>447.73525972824643</v>
      </c>
      <c r="AE535" s="22">
        <f t="shared" si="98"/>
        <v>134.32057791847393</v>
      </c>
    </row>
    <row r="536" spans="1:31" x14ac:dyDescent="0.2">
      <c r="A536" s="14">
        <v>45894</v>
      </c>
      <c r="B536" s="13">
        <v>351147.10900081758</v>
      </c>
      <c r="C536" s="13">
        <v>0</v>
      </c>
      <c r="D536" s="13">
        <v>0</v>
      </c>
      <c r="E536" s="13">
        <v>92.978680023562873</v>
      </c>
      <c r="F536" s="13">
        <v>0</v>
      </c>
      <c r="G536" s="13">
        <v>351240.08768084116</v>
      </c>
      <c r="H536" s="13">
        <v>518335.32238622865</v>
      </c>
      <c r="I536" s="13">
        <v>0</v>
      </c>
      <c r="J536" s="13">
        <v>0</v>
      </c>
      <c r="K536" s="13">
        <v>518335.32238622865</v>
      </c>
      <c r="L536" s="13">
        <v>187324.46969194053</v>
      </c>
      <c r="M536" s="13">
        <v>354.78119259837689</v>
      </c>
      <c r="N536" s="13">
        <v>0</v>
      </c>
      <c r="O536" s="13">
        <v>187679.25088453889</v>
      </c>
      <c r="P536" s="22">
        <f t="shared" si="100"/>
        <v>351240.08768084116</v>
      </c>
      <c r="Q536" s="22">
        <f t="shared" si="101"/>
        <v>330656.07150168973</v>
      </c>
      <c r="R536" s="22">
        <f t="shared" si="97"/>
        <v>20584.016179151426</v>
      </c>
      <c r="S536" s="22">
        <f t="shared" si="99"/>
        <v>6175.2048537454275</v>
      </c>
      <c r="Y536" s="14">
        <v>45894</v>
      </c>
      <c r="Z536" s="13">
        <f t="shared" si="92"/>
        <v>2025</v>
      </c>
      <c r="AA536" s="22">
        <f t="shared" si="93"/>
        <v>0</v>
      </c>
      <c r="AB536" s="22">
        <f t="shared" si="94"/>
        <v>354.78119259837689</v>
      </c>
      <c r="AC536" s="22">
        <f t="shared" si="95"/>
        <v>92.978680023562873</v>
      </c>
      <c r="AD536" s="22">
        <f t="shared" si="96"/>
        <v>447.75987262193973</v>
      </c>
      <c r="AE536" s="22">
        <f t="shared" si="98"/>
        <v>134.32796178658191</v>
      </c>
    </row>
    <row r="537" spans="1:31" x14ac:dyDescent="0.2">
      <c r="A537" s="14">
        <v>45895</v>
      </c>
      <c r="B537" s="13">
        <v>351240.08768084116</v>
      </c>
      <c r="C537" s="13">
        <v>0</v>
      </c>
      <c r="D537" s="13">
        <v>0</v>
      </c>
      <c r="E537" s="13">
        <v>93.003299434394776</v>
      </c>
      <c r="F537" s="13">
        <v>0</v>
      </c>
      <c r="G537" s="13">
        <v>351333.09098027553</v>
      </c>
      <c r="H537" s="13">
        <v>518335.32238622865</v>
      </c>
      <c r="I537" s="13">
        <v>0</v>
      </c>
      <c r="J537" s="13">
        <v>0</v>
      </c>
      <c r="K537" s="13">
        <v>518335.32238622865</v>
      </c>
      <c r="L537" s="13">
        <v>187679.25088453889</v>
      </c>
      <c r="M537" s="13">
        <v>354.78119259837689</v>
      </c>
      <c r="N537" s="13">
        <v>0</v>
      </c>
      <c r="O537" s="13">
        <v>188034.03207713726</v>
      </c>
      <c r="P537" s="22">
        <f t="shared" si="100"/>
        <v>351333.09098027553</v>
      </c>
      <c r="Q537" s="22">
        <f t="shared" si="101"/>
        <v>330301.29030909139</v>
      </c>
      <c r="R537" s="22">
        <f t="shared" si="97"/>
        <v>21031.800671184144</v>
      </c>
      <c r="S537" s="22">
        <f t="shared" si="99"/>
        <v>6309.540201355243</v>
      </c>
      <c r="Y537" s="14">
        <v>45895</v>
      </c>
      <c r="Z537" s="13">
        <f t="shared" si="92"/>
        <v>2025</v>
      </c>
      <c r="AA537" s="22">
        <f t="shared" si="93"/>
        <v>0</v>
      </c>
      <c r="AB537" s="22">
        <f t="shared" si="94"/>
        <v>354.78119259837689</v>
      </c>
      <c r="AC537" s="22">
        <f t="shared" si="95"/>
        <v>93.003299434394776</v>
      </c>
      <c r="AD537" s="22">
        <f t="shared" si="96"/>
        <v>447.78449203277165</v>
      </c>
      <c r="AE537" s="22">
        <f t="shared" si="98"/>
        <v>134.3353476098315</v>
      </c>
    </row>
    <row r="538" spans="1:31" x14ac:dyDescent="0.2">
      <c r="A538" s="14">
        <v>45896</v>
      </c>
      <c r="B538" s="13">
        <v>351333.09098027553</v>
      </c>
      <c r="C538" s="13">
        <v>0</v>
      </c>
      <c r="D538" s="13">
        <v>0</v>
      </c>
      <c r="E538" s="13">
        <v>93.027925364090876</v>
      </c>
      <c r="F538" s="13">
        <v>0</v>
      </c>
      <c r="G538" s="13">
        <v>351426.11890563963</v>
      </c>
      <c r="H538" s="13">
        <v>518335.32238622865</v>
      </c>
      <c r="I538" s="13">
        <v>0</v>
      </c>
      <c r="J538" s="13">
        <v>0</v>
      </c>
      <c r="K538" s="13">
        <v>518335.32238622865</v>
      </c>
      <c r="L538" s="13">
        <v>188034.03207713726</v>
      </c>
      <c r="M538" s="13">
        <v>354.78119259837689</v>
      </c>
      <c r="N538" s="13">
        <v>0</v>
      </c>
      <c r="O538" s="13">
        <v>188388.81326973563</v>
      </c>
      <c r="P538" s="22">
        <f t="shared" si="100"/>
        <v>351426.11890563963</v>
      </c>
      <c r="Q538" s="22">
        <f t="shared" si="101"/>
        <v>329946.50911649305</v>
      </c>
      <c r="R538" s="22">
        <f t="shared" si="97"/>
        <v>21479.609789146576</v>
      </c>
      <c r="S538" s="22">
        <f t="shared" si="99"/>
        <v>6443.882936743973</v>
      </c>
      <c r="Y538" s="14">
        <v>45896</v>
      </c>
      <c r="Z538" s="13">
        <f t="shared" si="92"/>
        <v>2025</v>
      </c>
      <c r="AA538" s="22">
        <f t="shared" si="93"/>
        <v>0</v>
      </c>
      <c r="AB538" s="22">
        <f t="shared" si="94"/>
        <v>354.78119259837689</v>
      </c>
      <c r="AC538" s="22">
        <f t="shared" si="95"/>
        <v>93.027925364090876</v>
      </c>
      <c r="AD538" s="22">
        <f t="shared" si="96"/>
        <v>447.80911796246778</v>
      </c>
      <c r="AE538" s="22">
        <f t="shared" si="98"/>
        <v>134.34273538874032</v>
      </c>
    </row>
    <row r="539" spans="1:31" x14ac:dyDescent="0.2">
      <c r="A539" s="14">
        <v>45897</v>
      </c>
      <c r="B539" s="13">
        <v>351426.11890563963</v>
      </c>
      <c r="C539" s="13">
        <v>0</v>
      </c>
      <c r="D539" s="13">
        <v>0</v>
      </c>
      <c r="E539" s="13">
        <v>93.052557814377295</v>
      </c>
      <c r="F539" s="13">
        <v>0</v>
      </c>
      <c r="G539" s="13">
        <v>351519.17146345403</v>
      </c>
      <c r="H539" s="13">
        <v>518335.32238622865</v>
      </c>
      <c r="I539" s="13">
        <v>0</v>
      </c>
      <c r="J539" s="13">
        <v>0</v>
      </c>
      <c r="K539" s="13">
        <v>518335.32238622865</v>
      </c>
      <c r="L539" s="13">
        <v>188388.81326973563</v>
      </c>
      <c r="M539" s="13">
        <v>354.78119259837689</v>
      </c>
      <c r="N539" s="13">
        <v>0</v>
      </c>
      <c r="O539" s="13">
        <v>188743.594462334</v>
      </c>
      <c r="P539" s="22">
        <f t="shared" si="100"/>
        <v>351519.17146345403</v>
      </c>
      <c r="Q539" s="22">
        <f t="shared" si="101"/>
        <v>329591.72792389465</v>
      </c>
      <c r="R539" s="22">
        <f t="shared" si="97"/>
        <v>21927.443539559375</v>
      </c>
      <c r="S539" s="22">
        <f t="shared" si="99"/>
        <v>6578.2330618678125</v>
      </c>
      <c r="Y539" s="14">
        <v>45897</v>
      </c>
      <c r="Z539" s="13">
        <f t="shared" si="92"/>
        <v>2025</v>
      </c>
      <c r="AA539" s="22">
        <f t="shared" si="93"/>
        <v>0</v>
      </c>
      <c r="AB539" s="22">
        <f t="shared" si="94"/>
        <v>354.78119259837689</v>
      </c>
      <c r="AC539" s="22">
        <f t="shared" si="95"/>
        <v>93.052557814377295</v>
      </c>
      <c r="AD539" s="22">
        <f t="shared" si="96"/>
        <v>447.83375041275417</v>
      </c>
      <c r="AE539" s="22">
        <f t="shared" si="98"/>
        <v>134.35012512382625</v>
      </c>
    </row>
    <row r="540" spans="1:31" x14ac:dyDescent="0.2">
      <c r="A540" s="14">
        <v>45898</v>
      </c>
      <c r="B540" s="13">
        <v>351519.17146345403</v>
      </c>
      <c r="C540" s="13">
        <v>0</v>
      </c>
      <c r="D540" s="13">
        <v>0</v>
      </c>
      <c r="E540" s="13">
        <v>93.077196786980608</v>
      </c>
      <c r="F540" s="13">
        <v>0</v>
      </c>
      <c r="G540" s="13">
        <v>351612.24866024102</v>
      </c>
      <c r="H540" s="13">
        <v>518335.32238622865</v>
      </c>
      <c r="I540" s="13">
        <v>0</v>
      </c>
      <c r="J540" s="13">
        <v>0</v>
      </c>
      <c r="K540" s="13">
        <v>518335.32238622865</v>
      </c>
      <c r="L540" s="13">
        <v>188743.594462334</v>
      </c>
      <c r="M540" s="13">
        <v>354.78119259837689</v>
      </c>
      <c r="N540" s="13">
        <v>0</v>
      </c>
      <c r="O540" s="13">
        <v>189098.37565493237</v>
      </c>
      <c r="P540" s="22">
        <f t="shared" si="100"/>
        <v>351612.24866024102</v>
      </c>
      <c r="Q540" s="22">
        <f t="shared" si="101"/>
        <v>329236.94673129625</v>
      </c>
      <c r="R540" s="22">
        <f t="shared" si="97"/>
        <v>22375.301928944769</v>
      </c>
      <c r="S540" s="22">
        <f t="shared" si="99"/>
        <v>6712.590578683431</v>
      </c>
      <c r="Y540" s="14">
        <v>45898</v>
      </c>
      <c r="Z540" s="13">
        <f t="shared" si="92"/>
        <v>2025</v>
      </c>
      <c r="AA540" s="22">
        <f t="shared" si="93"/>
        <v>0</v>
      </c>
      <c r="AB540" s="22">
        <f t="shared" si="94"/>
        <v>354.78119259837689</v>
      </c>
      <c r="AC540" s="22">
        <f t="shared" si="95"/>
        <v>93.077196786980608</v>
      </c>
      <c r="AD540" s="22">
        <f t="shared" si="96"/>
        <v>447.8583893853575</v>
      </c>
      <c r="AE540" s="22">
        <f t="shared" si="98"/>
        <v>134.35751681560726</v>
      </c>
    </row>
    <row r="541" spans="1:31" x14ac:dyDescent="0.2">
      <c r="A541" s="14">
        <v>45899</v>
      </c>
      <c r="B541" s="13">
        <v>351612.24866024102</v>
      </c>
      <c r="C541" s="13">
        <v>0</v>
      </c>
      <c r="D541" s="13">
        <v>0</v>
      </c>
      <c r="E541" s="13">
        <v>93.101842283627789</v>
      </c>
      <c r="F541" s="13">
        <v>0</v>
      </c>
      <c r="G541" s="13">
        <v>351705.35050252464</v>
      </c>
      <c r="H541" s="13">
        <v>518335.32238622865</v>
      </c>
      <c r="I541" s="13">
        <v>0</v>
      </c>
      <c r="J541" s="13">
        <v>0</v>
      </c>
      <c r="K541" s="13">
        <v>518335.32238622865</v>
      </c>
      <c r="L541" s="13">
        <v>189098.37565493237</v>
      </c>
      <c r="M541" s="13">
        <v>354.78119259837689</v>
      </c>
      <c r="N541" s="13">
        <v>0</v>
      </c>
      <c r="O541" s="13">
        <v>189453.15684753074</v>
      </c>
      <c r="P541" s="22">
        <f t="shared" si="100"/>
        <v>351705.35050252464</v>
      </c>
      <c r="Q541" s="22">
        <f t="shared" si="101"/>
        <v>328882.16553869791</v>
      </c>
      <c r="R541" s="22">
        <f t="shared" si="97"/>
        <v>22823.18496382673</v>
      </c>
      <c r="S541" s="22">
        <f t="shared" si="99"/>
        <v>6846.9554891480193</v>
      </c>
      <c r="Y541" s="14">
        <v>45899</v>
      </c>
      <c r="Z541" s="13">
        <f t="shared" si="92"/>
        <v>2025</v>
      </c>
      <c r="AA541" s="22">
        <f t="shared" si="93"/>
        <v>0</v>
      </c>
      <c r="AB541" s="22">
        <f t="shared" si="94"/>
        <v>354.78119259837689</v>
      </c>
      <c r="AC541" s="22">
        <f t="shared" si="95"/>
        <v>93.101842283627789</v>
      </c>
      <c r="AD541" s="22">
        <f t="shared" si="96"/>
        <v>447.88303488200467</v>
      </c>
      <c r="AE541" s="22">
        <f t="shared" si="98"/>
        <v>134.36491046460139</v>
      </c>
    </row>
    <row r="542" spans="1:31" x14ac:dyDescent="0.2">
      <c r="A542" s="14">
        <v>45900</v>
      </c>
      <c r="B542" s="13">
        <v>351705.35050252464</v>
      </c>
      <c r="C542" s="13">
        <v>0</v>
      </c>
      <c r="D542" s="13">
        <v>0</v>
      </c>
      <c r="E542" s="13">
        <v>93.126494306046325</v>
      </c>
      <c r="F542" s="13">
        <v>0</v>
      </c>
      <c r="G542" s="13">
        <v>351798.47699683066</v>
      </c>
      <c r="H542" s="13">
        <v>518335.32238622865</v>
      </c>
      <c r="I542" s="13">
        <v>0</v>
      </c>
      <c r="J542" s="13">
        <v>0</v>
      </c>
      <c r="K542" s="13">
        <v>518335.32238622865</v>
      </c>
      <c r="L542" s="13">
        <v>189453.15684753074</v>
      </c>
      <c r="M542" s="13">
        <v>354.78119259837689</v>
      </c>
      <c r="N542" s="13">
        <v>0</v>
      </c>
      <c r="O542" s="13">
        <v>189807.93804012911</v>
      </c>
      <c r="P542" s="22">
        <f t="shared" si="100"/>
        <v>351798.47699683066</v>
      </c>
      <c r="Q542" s="22">
        <f t="shared" si="101"/>
        <v>328527.38434609957</v>
      </c>
      <c r="R542" s="22">
        <f t="shared" si="97"/>
        <v>23271.092650731094</v>
      </c>
      <c r="S542" s="22">
        <f t="shared" si="99"/>
        <v>6981.3277952193284</v>
      </c>
      <c r="Y542" s="14">
        <v>45900</v>
      </c>
      <c r="Z542" s="13">
        <f t="shared" si="92"/>
        <v>2025</v>
      </c>
      <c r="AA542" s="22">
        <f t="shared" si="93"/>
        <v>0</v>
      </c>
      <c r="AB542" s="22">
        <f t="shared" si="94"/>
        <v>354.78119259837689</v>
      </c>
      <c r="AC542" s="22">
        <f t="shared" si="95"/>
        <v>93.126494306046325</v>
      </c>
      <c r="AD542" s="22">
        <f t="shared" si="96"/>
        <v>447.9076869044232</v>
      </c>
      <c r="AE542" s="22">
        <f t="shared" si="98"/>
        <v>134.37230607132696</v>
      </c>
    </row>
    <row r="543" spans="1:31" x14ac:dyDescent="0.2">
      <c r="A543" s="14">
        <v>45901</v>
      </c>
      <c r="B543" s="13">
        <v>351798.47699683066</v>
      </c>
      <c r="C543" s="13">
        <v>0</v>
      </c>
      <c r="D543" s="13">
        <v>0</v>
      </c>
      <c r="E543" s="13">
        <v>93.151152855964142</v>
      </c>
      <c r="F543" s="13">
        <v>0</v>
      </c>
      <c r="G543" s="13">
        <v>351891.62814968661</v>
      </c>
      <c r="H543" s="13">
        <v>518335.32238622865</v>
      </c>
      <c r="I543" s="13">
        <v>0</v>
      </c>
      <c r="J543" s="13">
        <v>0</v>
      </c>
      <c r="K543" s="13">
        <v>518335.32238622865</v>
      </c>
      <c r="L543" s="13">
        <v>189807.93804012911</v>
      </c>
      <c r="M543" s="13">
        <v>354.78119259837689</v>
      </c>
      <c r="N543" s="13">
        <v>0</v>
      </c>
      <c r="O543" s="13">
        <v>190162.71923272748</v>
      </c>
      <c r="P543" s="22">
        <f t="shared" si="100"/>
        <v>351891.62814968661</v>
      </c>
      <c r="Q543" s="22">
        <f t="shared" si="101"/>
        <v>328172.60315350117</v>
      </c>
      <c r="R543" s="22">
        <f t="shared" si="97"/>
        <v>23719.024996185442</v>
      </c>
      <c r="S543" s="22">
        <f t="shared" si="99"/>
        <v>7115.7074988556324</v>
      </c>
      <c r="Y543" s="14">
        <v>45901</v>
      </c>
      <c r="Z543" s="13">
        <f t="shared" si="92"/>
        <v>2025</v>
      </c>
      <c r="AA543" s="22">
        <f t="shared" si="93"/>
        <v>0</v>
      </c>
      <c r="AB543" s="22">
        <f t="shared" si="94"/>
        <v>354.78119259837689</v>
      </c>
      <c r="AC543" s="22">
        <f t="shared" si="95"/>
        <v>93.151152855964142</v>
      </c>
      <c r="AD543" s="22">
        <f t="shared" si="96"/>
        <v>447.93234545434103</v>
      </c>
      <c r="AE543" s="22">
        <f t="shared" si="98"/>
        <v>134.37970363630231</v>
      </c>
    </row>
    <row r="544" spans="1:31" x14ac:dyDescent="0.2">
      <c r="A544" s="14">
        <v>45902</v>
      </c>
      <c r="B544" s="13">
        <v>351891.62814968661</v>
      </c>
      <c r="C544" s="13">
        <v>0</v>
      </c>
      <c r="D544" s="13">
        <v>0</v>
      </c>
      <c r="E544" s="13">
        <v>93.175817935109649</v>
      </c>
      <c r="F544" s="13">
        <v>0</v>
      </c>
      <c r="G544" s="13">
        <v>351984.8039676217</v>
      </c>
      <c r="H544" s="13">
        <v>518335.32238622865</v>
      </c>
      <c r="I544" s="13">
        <v>0</v>
      </c>
      <c r="J544" s="13">
        <v>0</v>
      </c>
      <c r="K544" s="13">
        <v>518335.32238622865</v>
      </c>
      <c r="L544" s="13">
        <v>190162.71923272748</v>
      </c>
      <c r="M544" s="13">
        <v>354.78119259837689</v>
      </c>
      <c r="N544" s="13">
        <v>0</v>
      </c>
      <c r="O544" s="13">
        <v>190517.50042532585</v>
      </c>
      <c r="P544" s="22">
        <f t="shared" si="100"/>
        <v>351984.8039676217</v>
      </c>
      <c r="Q544" s="22">
        <f t="shared" si="101"/>
        <v>327817.82196090277</v>
      </c>
      <c r="R544" s="22">
        <f t="shared" si="97"/>
        <v>24166.982006718928</v>
      </c>
      <c r="S544" s="22">
        <f t="shared" si="99"/>
        <v>7250.094602015678</v>
      </c>
      <c r="Y544" s="14">
        <v>45902</v>
      </c>
      <c r="Z544" s="13">
        <f t="shared" si="92"/>
        <v>2025</v>
      </c>
      <c r="AA544" s="22">
        <f t="shared" si="93"/>
        <v>0</v>
      </c>
      <c r="AB544" s="22">
        <f t="shared" si="94"/>
        <v>354.78119259837689</v>
      </c>
      <c r="AC544" s="22">
        <f t="shared" si="95"/>
        <v>93.175817935109649</v>
      </c>
      <c r="AD544" s="22">
        <f t="shared" si="96"/>
        <v>447.95701053348654</v>
      </c>
      <c r="AE544" s="22">
        <f t="shared" si="98"/>
        <v>134.38710316004597</v>
      </c>
    </row>
    <row r="545" spans="1:31" x14ac:dyDescent="0.2">
      <c r="A545" s="14">
        <v>45903</v>
      </c>
      <c r="B545" s="13">
        <v>351984.8039676217</v>
      </c>
      <c r="C545" s="13">
        <v>0</v>
      </c>
      <c r="D545" s="13">
        <v>0</v>
      </c>
      <c r="E545" s="13">
        <v>93.200489545211667</v>
      </c>
      <c r="F545" s="13">
        <v>0</v>
      </c>
      <c r="G545" s="13">
        <v>352078.00445716688</v>
      </c>
      <c r="H545" s="13">
        <v>518335.32238622865</v>
      </c>
      <c r="I545" s="13">
        <v>0</v>
      </c>
      <c r="J545" s="13">
        <v>0</v>
      </c>
      <c r="K545" s="13">
        <v>518335.32238622865</v>
      </c>
      <c r="L545" s="13">
        <v>190517.50042532585</v>
      </c>
      <c r="M545" s="13">
        <v>354.78119259837689</v>
      </c>
      <c r="N545" s="13">
        <v>0</v>
      </c>
      <c r="O545" s="13">
        <v>190872.28161792422</v>
      </c>
      <c r="P545" s="22">
        <f t="shared" si="100"/>
        <v>352078.00445716688</v>
      </c>
      <c r="Q545" s="22">
        <f t="shared" si="101"/>
        <v>327463.04076830443</v>
      </c>
      <c r="R545" s="22">
        <f t="shared" si="97"/>
        <v>24614.963688862452</v>
      </c>
      <c r="S545" s="22">
        <f t="shared" si="99"/>
        <v>7384.4891066587352</v>
      </c>
      <c r="Y545" s="14">
        <v>45903</v>
      </c>
      <c r="Z545" s="13">
        <f t="shared" si="92"/>
        <v>2025</v>
      </c>
      <c r="AA545" s="22">
        <f t="shared" si="93"/>
        <v>0</v>
      </c>
      <c r="AB545" s="22">
        <f t="shared" si="94"/>
        <v>354.78119259837689</v>
      </c>
      <c r="AC545" s="22">
        <f t="shared" si="95"/>
        <v>93.200489545211667</v>
      </c>
      <c r="AD545" s="22">
        <f t="shared" si="96"/>
        <v>447.98168214358856</v>
      </c>
      <c r="AE545" s="22">
        <f t="shared" si="98"/>
        <v>134.39450464307657</v>
      </c>
    </row>
    <row r="546" spans="1:31" x14ac:dyDescent="0.2">
      <c r="A546" s="14">
        <v>45904</v>
      </c>
      <c r="B546" s="13">
        <v>352078.00445716688</v>
      </c>
      <c r="C546" s="13">
        <v>0</v>
      </c>
      <c r="D546" s="13">
        <v>0</v>
      </c>
      <c r="E546" s="13">
        <v>93.225167687999516</v>
      </c>
      <c r="F546" s="13">
        <v>0</v>
      </c>
      <c r="G546" s="13">
        <v>352171.22962485487</v>
      </c>
      <c r="H546" s="13">
        <v>518335.32238622865</v>
      </c>
      <c r="I546" s="13">
        <v>0</v>
      </c>
      <c r="J546" s="13">
        <v>0</v>
      </c>
      <c r="K546" s="13">
        <v>518335.32238622865</v>
      </c>
      <c r="L546" s="13">
        <v>190872.28161792422</v>
      </c>
      <c r="M546" s="13">
        <v>354.78119259837689</v>
      </c>
      <c r="N546" s="13">
        <v>0</v>
      </c>
      <c r="O546" s="13">
        <v>191227.06281052259</v>
      </c>
      <c r="P546" s="22">
        <f t="shared" si="100"/>
        <v>352171.22962485487</v>
      </c>
      <c r="Q546" s="22">
        <f t="shared" si="101"/>
        <v>327108.25957570609</v>
      </c>
      <c r="R546" s="22">
        <f t="shared" si="97"/>
        <v>25062.970049148775</v>
      </c>
      <c r="S546" s="22">
        <f t="shared" si="99"/>
        <v>7518.8910147446322</v>
      </c>
      <c r="Y546" s="14">
        <v>45904</v>
      </c>
      <c r="Z546" s="13">
        <f t="shared" si="92"/>
        <v>2025</v>
      </c>
      <c r="AA546" s="22">
        <f t="shared" si="93"/>
        <v>0</v>
      </c>
      <c r="AB546" s="22">
        <f t="shared" si="94"/>
        <v>354.78119259837689</v>
      </c>
      <c r="AC546" s="22">
        <f t="shared" si="95"/>
        <v>93.225167687999516</v>
      </c>
      <c r="AD546" s="22">
        <f t="shared" si="96"/>
        <v>448.00636028637643</v>
      </c>
      <c r="AE546" s="22">
        <f t="shared" si="98"/>
        <v>134.40190808591294</v>
      </c>
    </row>
    <row r="547" spans="1:31" x14ac:dyDescent="0.2">
      <c r="A547" s="14">
        <v>45905</v>
      </c>
      <c r="B547" s="13">
        <v>352171.22962485487</v>
      </c>
      <c r="C547" s="13">
        <v>0</v>
      </c>
      <c r="D547" s="13">
        <v>0</v>
      </c>
      <c r="E547" s="13">
        <v>93.249852365202955</v>
      </c>
      <c r="F547" s="13">
        <v>0</v>
      </c>
      <c r="G547" s="13">
        <v>352264.4794772201</v>
      </c>
      <c r="H547" s="13">
        <v>518335.32238622865</v>
      </c>
      <c r="I547" s="13">
        <v>0</v>
      </c>
      <c r="J547" s="13">
        <v>0</v>
      </c>
      <c r="K547" s="13">
        <v>518335.32238622865</v>
      </c>
      <c r="L547" s="13">
        <v>191227.06281052259</v>
      </c>
      <c r="M547" s="13">
        <v>354.78119259837689</v>
      </c>
      <c r="N547" s="13">
        <v>0</v>
      </c>
      <c r="O547" s="13">
        <v>191581.84400312096</v>
      </c>
      <c r="P547" s="22">
        <f t="shared" si="100"/>
        <v>352264.4794772201</v>
      </c>
      <c r="Q547" s="22">
        <f t="shared" si="101"/>
        <v>326753.47838310769</v>
      </c>
      <c r="R547" s="22">
        <f t="shared" si="97"/>
        <v>25511.001094112406</v>
      </c>
      <c r="S547" s="22">
        <f t="shared" si="99"/>
        <v>7653.3003282337213</v>
      </c>
      <c r="Y547" s="14">
        <v>45905</v>
      </c>
      <c r="Z547" s="13">
        <f t="shared" si="92"/>
        <v>2025</v>
      </c>
      <c r="AA547" s="22">
        <f t="shared" si="93"/>
        <v>0</v>
      </c>
      <c r="AB547" s="22">
        <f t="shared" si="94"/>
        <v>354.78119259837689</v>
      </c>
      <c r="AC547" s="22">
        <f t="shared" si="95"/>
        <v>93.249852365202955</v>
      </c>
      <c r="AD547" s="22">
        <f t="shared" si="96"/>
        <v>448.03104496357986</v>
      </c>
      <c r="AE547" s="22">
        <f t="shared" si="98"/>
        <v>134.40931348907395</v>
      </c>
    </row>
    <row r="548" spans="1:31" x14ac:dyDescent="0.2">
      <c r="A548" s="14">
        <v>45906</v>
      </c>
      <c r="B548" s="13">
        <v>352264.4794772201</v>
      </c>
      <c r="C548" s="13">
        <v>0</v>
      </c>
      <c r="D548" s="13">
        <v>0</v>
      </c>
      <c r="E548" s="13">
        <v>93.274543578552198</v>
      </c>
      <c r="F548" s="13">
        <v>0</v>
      </c>
      <c r="G548" s="13">
        <v>352357.75402079866</v>
      </c>
      <c r="H548" s="13">
        <v>518335.32238622865</v>
      </c>
      <c r="I548" s="13">
        <v>0</v>
      </c>
      <c r="J548" s="13">
        <v>0</v>
      </c>
      <c r="K548" s="13">
        <v>518335.32238622865</v>
      </c>
      <c r="L548" s="13">
        <v>191581.84400312096</v>
      </c>
      <c r="M548" s="13">
        <v>354.78119259837689</v>
      </c>
      <c r="N548" s="13">
        <v>0</v>
      </c>
      <c r="O548" s="13">
        <v>191936.62519571933</v>
      </c>
      <c r="P548" s="22">
        <f t="shared" si="100"/>
        <v>352357.75402079866</v>
      </c>
      <c r="Q548" s="22">
        <f t="shared" si="101"/>
        <v>326398.69719050929</v>
      </c>
      <c r="R548" s="22">
        <f t="shared" si="97"/>
        <v>25959.056830289366</v>
      </c>
      <c r="S548" s="22">
        <f t="shared" si="99"/>
        <v>7787.7170490868093</v>
      </c>
      <c r="Y548" s="14">
        <v>45906</v>
      </c>
      <c r="Z548" s="13">
        <f t="shared" si="92"/>
        <v>2025</v>
      </c>
      <c r="AA548" s="22">
        <f t="shared" si="93"/>
        <v>0</v>
      </c>
      <c r="AB548" s="22">
        <f t="shared" si="94"/>
        <v>354.78119259837689</v>
      </c>
      <c r="AC548" s="22">
        <f t="shared" si="95"/>
        <v>93.274543578552198</v>
      </c>
      <c r="AD548" s="22">
        <f t="shared" si="96"/>
        <v>448.05573617692909</v>
      </c>
      <c r="AE548" s="22">
        <f t="shared" si="98"/>
        <v>134.41672085307871</v>
      </c>
    </row>
    <row r="549" spans="1:31" x14ac:dyDescent="0.2">
      <c r="A549" s="14">
        <v>45907</v>
      </c>
      <c r="B549" s="13">
        <v>352357.75402079866</v>
      </c>
      <c r="C549" s="13">
        <v>0</v>
      </c>
      <c r="D549" s="13">
        <v>0</v>
      </c>
      <c r="E549" s="13">
        <v>93.299241329777928</v>
      </c>
      <c r="F549" s="13">
        <v>0</v>
      </c>
      <c r="G549" s="13">
        <v>352451.05326212844</v>
      </c>
      <c r="H549" s="13">
        <v>518335.32238622865</v>
      </c>
      <c r="I549" s="13">
        <v>0</v>
      </c>
      <c r="J549" s="13">
        <v>0</v>
      </c>
      <c r="K549" s="13">
        <v>518335.32238622865</v>
      </c>
      <c r="L549" s="13">
        <v>191936.62519571933</v>
      </c>
      <c r="M549" s="13">
        <v>354.78119259837689</v>
      </c>
      <c r="N549" s="13">
        <v>0</v>
      </c>
      <c r="O549" s="13">
        <v>192291.4063883177</v>
      </c>
      <c r="P549" s="22">
        <f t="shared" si="100"/>
        <v>352451.05326212844</v>
      </c>
      <c r="Q549" s="22">
        <f t="shared" si="101"/>
        <v>326043.91599791095</v>
      </c>
      <c r="R549" s="22">
        <f t="shared" si="97"/>
        <v>26407.137264217483</v>
      </c>
      <c r="S549" s="22">
        <f t="shared" si="99"/>
        <v>7922.1411792652443</v>
      </c>
      <c r="Y549" s="14">
        <v>45907</v>
      </c>
      <c r="Z549" s="13">
        <f t="shared" si="92"/>
        <v>2025</v>
      </c>
      <c r="AA549" s="22">
        <f t="shared" si="93"/>
        <v>0</v>
      </c>
      <c r="AB549" s="22">
        <f t="shared" si="94"/>
        <v>354.78119259837689</v>
      </c>
      <c r="AC549" s="22">
        <f t="shared" si="95"/>
        <v>93.299241329777928</v>
      </c>
      <c r="AD549" s="22">
        <f t="shared" si="96"/>
        <v>448.08043392815483</v>
      </c>
      <c r="AE549" s="22">
        <f t="shared" si="98"/>
        <v>134.42413017844643</v>
      </c>
    </row>
    <row r="550" spans="1:31" x14ac:dyDescent="0.2">
      <c r="A550" s="14">
        <v>45908</v>
      </c>
      <c r="B550" s="13">
        <v>352451.05326212844</v>
      </c>
      <c r="C550" s="13">
        <v>0</v>
      </c>
      <c r="D550" s="13">
        <v>0</v>
      </c>
      <c r="E550" s="13">
        <v>93.323945620611269</v>
      </c>
      <c r="F550" s="13">
        <v>0</v>
      </c>
      <c r="G550" s="13">
        <v>352544.37720774906</v>
      </c>
      <c r="H550" s="13">
        <v>518335.32238622865</v>
      </c>
      <c r="I550" s="13">
        <v>0</v>
      </c>
      <c r="J550" s="13">
        <v>0</v>
      </c>
      <c r="K550" s="13">
        <v>518335.32238622865</v>
      </c>
      <c r="L550" s="13">
        <v>192291.4063883177</v>
      </c>
      <c r="M550" s="13">
        <v>354.78119259837689</v>
      </c>
      <c r="N550" s="13">
        <v>0</v>
      </c>
      <c r="O550" s="13">
        <v>192646.18758091607</v>
      </c>
      <c r="P550" s="22">
        <f t="shared" si="100"/>
        <v>352544.37720774906</v>
      </c>
      <c r="Q550" s="22">
        <f t="shared" si="101"/>
        <v>325689.13480531261</v>
      </c>
      <c r="R550" s="22">
        <f t="shared" si="97"/>
        <v>26855.242402436445</v>
      </c>
      <c r="S550" s="22">
        <f t="shared" si="99"/>
        <v>8056.5727207309328</v>
      </c>
      <c r="Y550" s="14">
        <v>45908</v>
      </c>
      <c r="Z550" s="13">
        <f t="shared" si="92"/>
        <v>2025</v>
      </c>
      <c r="AA550" s="22">
        <f t="shared" si="93"/>
        <v>0</v>
      </c>
      <c r="AB550" s="22">
        <f t="shared" si="94"/>
        <v>354.78119259837689</v>
      </c>
      <c r="AC550" s="22">
        <f t="shared" si="95"/>
        <v>93.323945620611269</v>
      </c>
      <c r="AD550" s="22">
        <f t="shared" si="96"/>
        <v>448.10513821898815</v>
      </c>
      <c r="AE550" s="22">
        <f t="shared" si="98"/>
        <v>134.43154146569643</v>
      </c>
    </row>
    <row r="551" spans="1:31" x14ac:dyDescent="0.2">
      <c r="A551" s="14">
        <v>45909</v>
      </c>
      <c r="B551" s="13">
        <v>352544.37720774906</v>
      </c>
      <c r="C551" s="13">
        <v>0</v>
      </c>
      <c r="D551" s="13">
        <v>0</v>
      </c>
      <c r="E551" s="13">
        <v>93.348656452783814</v>
      </c>
      <c r="F551" s="13">
        <v>0</v>
      </c>
      <c r="G551" s="13">
        <v>352637.72586420184</v>
      </c>
      <c r="H551" s="13">
        <v>518335.32238622865</v>
      </c>
      <c r="I551" s="13">
        <v>0</v>
      </c>
      <c r="J551" s="13">
        <v>0</v>
      </c>
      <c r="K551" s="13">
        <v>518335.32238622865</v>
      </c>
      <c r="L551" s="13">
        <v>192646.18758091607</v>
      </c>
      <c r="M551" s="13">
        <v>354.78119259837689</v>
      </c>
      <c r="N551" s="13">
        <v>0</v>
      </c>
      <c r="O551" s="13">
        <v>193000.96877351444</v>
      </c>
      <c r="P551" s="22">
        <f t="shared" si="100"/>
        <v>352637.72586420184</v>
      </c>
      <c r="Q551" s="22">
        <f t="shared" si="101"/>
        <v>325334.35361271421</v>
      </c>
      <c r="R551" s="22">
        <f t="shared" si="97"/>
        <v>27303.372251487628</v>
      </c>
      <c r="S551" s="22">
        <f t="shared" si="99"/>
        <v>8191.0116754462879</v>
      </c>
      <c r="Y551" s="14">
        <v>45909</v>
      </c>
      <c r="Z551" s="13">
        <f t="shared" si="92"/>
        <v>2025</v>
      </c>
      <c r="AA551" s="22">
        <f t="shared" si="93"/>
        <v>0</v>
      </c>
      <c r="AB551" s="22">
        <f t="shared" si="94"/>
        <v>354.78119259837689</v>
      </c>
      <c r="AC551" s="22">
        <f t="shared" si="95"/>
        <v>93.348656452783814</v>
      </c>
      <c r="AD551" s="22">
        <f t="shared" si="96"/>
        <v>448.1298490511607</v>
      </c>
      <c r="AE551" s="22">
        <f t="shared" si="98"/>
        <v>134.43895471534822</v>
      </c>
    </row>
    <row r="552" spans="1:31" x14ac:dyDescent="0.2">
      <c r="A552" s="14">
        <v>45910</v>
      </c>
      <c r="B552" s="13">
        <v>352637.72586420184</v>
      </c>
      <c r="C552" s="13">
        <v>0</v>
      </c>
      <c r="D552" s="13">
        <v>0</v>
      </c>
      <c r="E552" s="13">
        <v>93.373373828027624</v>
      </c>
      <c r="F552" s="13">
        <v>0</v>
      </c>
      <c r="G552" s="13">
        <v>352731.09923802986</v>
      </c>
      <c r="H552" s="13">
        <v>518335.32238622865</v>
      </c>
      <c r="I552" s="13">
        <v>0</v>
      </c>
      <c r="J552" s="13">
        <v>0</v>
      </c>
      <c r="K552" s="13">
        <v>518335.32238622865</v>
      </c>
      <c r="L552" s="13">
        <v>193000.96877351444</v>
      </c>
      <c r="M552" s="13">
        <v>354.78119259837689</v>
      </c>
      <c r="N552" s="13">
        <v>0</v>
      </c>
      <c r="O552" s="13">
        <v>193355.74996611281</v>
      </c>
      <c r="P552" s="22">
        <f t="shared" si="100"/>
        <v>352731.09923802986</v>
      </c>
      <c r="Q552" s="22">
        <f t="shared" si="101"/>
        <v>324979.57242011582</v>
      </c>
      <c r="R552" s="22">
        <f t="shared" si="97"/>
        <v>27751.52681791404</v>
      </c>
      <c r="S552" s="22">
        <f t="shared" si="99"/>
        <v>8325.458045374211</v>
      </c>
      <c r="Y552" s="14">
        <v>45910</v>
      </c>
      <c r="Z552" s="13">
        <f t="shared" si="92"/>
        <v>2025</v>
      </c>
      <c r="AA552" s="22">
        <f t="shared" si="93"/>
        <v>0</v>
      </c>
      <c r="AB552" s="22">
        <f t="shared" si="94"/>
        <v>354.78119259837689</v>
      </c>
      <c r="AC552" s="22">
        <f t="shared" si="95"/>
        <v>93.373373828027624</v>
      </c>
      <c r="AD552" s="22">
        <f t="shared" si="96"/>
        <v>448.15456642640453</v>
      </c>
      <c r="AE552" s="22">
        <f t="shared" si="98"/>
        <v>134.44636992792135</v>
      </c>
    </row>
    <row r="553" spans="1:31" x14ac:dyDescent="0.2">
      <c r="A553" s="14">
        <v>45911</v>
      </c>
      <c r="B553" s="13">
        <v>352731.09923802986</v>
      </c>
      <c r="C553" s="13">
        <v>0</v>
      </c>
      <c r="D553" s="13">
        <v>0</v>
      </c>
      <c r="E553" s="13">
        <v>93.398097748075202</v>
      </c>
      <c r="F553" s="13">
        <v>0</v>
      </c>
      <c r="G553" s="13">
        <v>352824.49733577791</v>
      </c>
      <c r="H553" s="13">
        <v>518335.32238622865</v>
      </c>
      <c r="I553" s="13">
        <v>0</v>
      </c>
      <c r="J553" s="13">
        <v>0</v>
      </c>
      <c r="K553" s="13">
        <v>518335.32238622865</v>
      </c>
      <c r="L553" s="13">
        <v>193355.74996611281</v>
      </c>
      <c r="M553" s="13">
        <v>354.78119259837689</v>
      </c>
      <c r="N553" s="13">
        <v>0</v>
      </c>
      <c r="O553" s="13">
        <v>193710.53115871118</v>
      </c>
      <c r="P553" s="22">
        <f t="shared" si="100"/>
        <v>352824.49733577791</v>
      </c>
      <c r="Q553" s="22">
        <f t="shared" si="101"/>
        <v>324624.79122751747</v>
      </c>
      <c r="R553" s="22">
        <f t="shared" si="97"/>
        <v>28199.706108260434</v>
      </c>
      <c r="S553" s="22">
        <f t="shared" si="99"/>
        <v>8459.9118324781302</v>
      </c>
      <c r="Y553" s="14">
        <v>45911</v>
      </c>
      <c r="Z553" s="13">
        <f t="shared" si="92"/>
        <v>2025</v>
      </c>
      <c r="AA553" s="22">
        <f t="shared" si="93"/>
        <v>0</v>
      </c>
      <c r="AB553" s="22">
        <f t="shared" si="94"/>
        <v>354.78119259837689</v>
      </c>
      <c r="AC553" s="22">
        <f t="shared" si="95"/>
        <v>93.398097748075202</v>
      </c>
      <c r="AD553" s="22">
        <f t="shared" si="96"/>
        <v>448.17929034645209</v>
      </c>
      <c r="AE553" s="22">
        <f t="shared" si="98"/>
        <v>134.45378710393561</v>
      </c>
    </row>
    <row r="554" spans="1:31" x14ac:dyDescent="0.2">
      <c r="A554" s="14">
        <v>45912</v>
      </c>
      <c r="B554" s="13">
        <v>352824.49733577791</v>
      </c>
      <c r="C554" s="13">
        <v>0</v>
      </c>
      <c r="D554" s="13">
        <v>0</v>
      </c>
      <c r="E554" s="13">
        <v>93.422828214659532</v>
      </c>
      <c r="F554" s="13">
        <v>0</v>
      </c>
      <c r="G554" s="13">
        <v>352917.92016399256</v>
      </c>
      <c r="H554" s="13">
        <v>518335.32238622865</v>
      </c>
      <c r="I554" s="13">
        <v>0</v>
      </c>
      <c r="J554" s="13">
        <v>0</v>
      </c>
      <c r="K554" s="13">
        <v>518335.32238622865</v>
      </c>
      <c r="L554" s="13">
        <v>193710.53115871118</v>
      </c>
      <c r="M554" s="13">
        <v>354.78119259837689</v>
      </c>
      <c r="N554" s="13">
        <v>0</v>
      </c>
      <c r="O554" s="13">
        <v>194065.31235130955</v>
      </c>
      <c r="P554" s="22">
        <f t="shared" si="100"/>
        <v>352917.92016399256</v>
      </c>
      <c r="Q554" s="22">
        <f t="shared" si="101"/>
        <v>324270.01003491913</v>
      </c>
      <c r="R554" s="22">
        <f t="shared" si="97"/>
        <v>28647.910129073425</v>
      </c>
      <c r="S554" s="22">
        <f t="shared" si="99"/>
        <v>8594.3730387220276</v>
      </c>
      <c r="Y554" s="14">
        <v>45912</v>
      </c>
      <c r="Z554" s="13">
        <f t="shared" si="92"/>
        <v>2025</v>
      </c>
      <c r="AA554" s="22">
        <f t="shared" si="93"/>
        <v>0</v>
      </c>
      <c r="AB554" s="22">
        <f t="shared" si="94"/>
        <v>354.78119259837689</v>
      </c>
      <c r="AC554" s="22">
        <f t="shared" si="95"/>
        <v>93.422828214659532</v>
      </c>
      <c r="AD554" s="22">
        <f t="shared" si="96"/>
        <v>448.20402081303644</v>
      </c>
      <c r="AE554" s="22">
        <f t="shared" si="98"/>
        <v>134.46120624391094</v>
      </c>
    </row>
    <row r="555" spans="1:31" x14ac:dyDescent="0.2">
      <c r="A555" s="14">
        <v>45913</v>
      </c>
      <c r="B555" s="13">
        <v>352917.92016399256</v>
      </c>
      <c r="C555" s="13">
        <v>0</v>
      </c>
      <c r="D555" s="13">
        <v>0</v>
      </c>
      <c r="E555" s="13">
        <v>93.447565229514026</v>
      </c>
      <c r="F555" s="13">
        <v>0</v>
      </c>
      <c r="G555" s="13">
        <v>353011.36772922205</v>
      </c>
      <c r="H555" s="13">
        <v>518335.32238622865</v>
      </c>
      <c r="I555" s="13">
        <v>0</v>
      </c>
      <c r="J555" s="13">
        <v>0</v>
      </c>
      <c r="K555" s="13">
        <v>518335.32238622865</v>
      </c>
      <c r="L555" s="13">
        <v>194065.31235130955</v>
      </c>
      <c r="M555" s="13">
        <v>354.78119259837689</v>
      </c>
      <c r="N555" s="13">
        <v>0</v>
      </c>
      <c r="O555" s="13">
        <v>194420.09354390792</v>
      </c>
      <c r="P555" s="22">
        <f t="shared" si="100"/>
        <v>353011.36772922205</v>
      </c>
      <c r="Q555" s="22">
        <f t="shared" si="101"/>
        <v>323915.22884232074</v>
      </c>
      <c r="R555" s="22">
        <f t="shared" si="97"/>
        <v>29096.138886901317</v>
      </c>
      <c r="S555" s="22">
        <f t="shared" si="99"/>
        <v>8728.8416660703951</v>
      </c>
      <c r="Y555" s="14">
        <v>45913</v>
      </c>
      <c r="Z555" s="13">
        <f t="shared" si="92"/>
        <v>2025</v>
      </c>
      <c r="AA555" s="22">
        <f t="shared" si="93"/>
        <v>0</v>
      </c>
      <c r="AB555" s="22">
        <f t="shared" si="94"/>
        <v>354.78119259837689</v>
      </c>
      <c r="AC555" s="22">
        <f t="shared" si="95"/>
        <v>93.447565229514026</v>
      </c>
      <c r="AD555" s="22">
        <f t="shared" si="96"/>
        <v>448.22875782789095</v>
      </c>
      <c r="AE555" s="22">
        <f t="shared" si="98"/>
        <v>134.46862734836728</v>
      </c>
    </row>
    <row r="556" spans="1:31" x14ac:dyDescent="0.2">
      <c r="A556" s="14">
        <v>45914</v>
      </c>
      <c r="B556" s="13">
        <v>353011.36772922205</v>
      </c>
      <c r="C556" s="13">
        <v>0</v>
      </c>
      <c r="D556" s="13">
        <v>0</v>
      </c>
      <c r="E556" s="13">
        <v>93.47230879437258</v>
      </c>
      <c r="F556" s="13">
        <v>0</v>
      </c>
      <c r="G556" s="13">
        <v>353104.84003801644</v>
      </c>
      <c r="H556" s="13">
        <v>518335.32238622865</v>
      </c>
      <c r="I556" s="13">
        <v>0</v>
      </c>
      <c r="J556" s="13">
        <v>0</v>
      </c>
      <c r="K556" s="13">
        <v>518335.32238622865</v>
      </c>
      <c r="L556" s="13">
        <v>194420.09354390792</v>
      </c>
      <c r="M556" s="13">
        <v>354.78119259837689</v>
      </c>
      <c r="N556" s="13">
        <v>0</v>
      </c>
      <c r="O556" s="13">
        <v>194774.87473650629</v>
      </c>
      <c r="P556" s="22">
        <f t="shared" si="100"/>
        <v>353104.84003801644</v>
      </c>
      <c r="Q556" s="22">
        <f t="shared" si="101"/>
        <v>323560.44764972234</v>
      </c>
      <c r="R556" s="22">
        <f t="shared" si="97"/>
        <v>29544.392388294102</v>
      </c>
      <c r="S556" s="22">
        <f t="shared" si="99"/>
        <v>8863.3177164882309</v>
      </c>
      <c r="Y556" s="14">
        <v>45914</v>
      </c>
      <c r="Z556" s="13">
        <f t="shared" si="92"/>
        <v>2025</v>
      </c>
      <c r="AA556" s="22">
        <f t="shared" si="93"/>
        <v>0</v>
      </c>
      <c r="AB556" s="22">
        <f t="shared" si="94"/>
        <v>354.78119259837689</v>
      </c>
      <c r="AC556" s="22">
        <f t="shared" si="95"/>
        <v>93.47230879437258</v>
      </c>
      <c r="AD556" s="22">
        <f t="shared" si="96"/>
        <v>448.25350139274946</v>
      </c>
      <c r="AE556" s="22">
        <f t="shared" si="98"/>
        <v>134.47605041782484</v>
      </c>
    </row>
    <row r="557" spans="1:31" x14ac:dyDescent="0.2">
      <c r="A557" s="14">
        <v>45915</v>
      </c>
      <c r="B557" s="13">
        <v>353104.84003801644</v>
      </c>
      <c r="C557" s="13">
        <v>0</v>
      </c>
      <c r="D557" s="13">
        <v>-12000</v>
      </c>
      <c r="E557" s="13">
        <v>90.31963232341316</v>
      </c>
      <c r="F557" s="13">
        <v>0</v>
      </c>
      <c r="G557" s="13">
        <v>341195.15967033984</v>
      </c>
      <c r="H557" s="13">
        <v>518335.32238622865</v>
      </c>
      <c r="I557" s="13">
        <v>0</v>
      </c>
      <c r="J557" s="13">
        <v>0</v>
      </c>
      <c r="K557" s="13">
        <v>518335.32238622865</v>
      </c>
      <c r="L557" s="13">
        <v>194774.87473650629</v>
      </c>
      <c r="M557" s="13">
        <v>354.78119259837689</v>
      </c>
      <c r="N557" s="13">
        <v>0</v>
      </c>
      <c r="O557" s="13">
        <v>195129.65592910466</v>
      </c>
      <c r="P557" s="22">
        <f t="shared" si="100"/>
        <v>341195.15967033984</v>
      </c>
      <c r="Q557" s="22">
        <f t="shared" si="101"/>
        <v>323205.666457124</v>
      </c>
      <c r="R557" s="22">
        <f t="shared" si="97"/>
        <v>17989.493213215843</v>
      </c>
      <c r="S557" s="22">
        <f t="shared" si="99"/>
        <v>5396.847963964753</v>
      </c>
      <c r="Y557" s="14">
        <v>45915</v>
      </c>
      <c r="Z557" s="13">
        <f t="shared" si="92"/>
        <v>2025</v>
      </c>
      <c r="AA557" s="22">
        <f t="shared" si="93"/>
        <v>-12000</v>
      </c>
      <c r="AB557" s="22">
        <f t="shared" si="94"/>
        <v>354.78119259837689</v>
      </c>
      <c r="AC557" s="22">
        <f t="shared" si="95"/>
        <v>90.31963232341316</v>
      </c>
      <c r="AD557" s="22">
        <f t="shared" si="96"/>
        <v>-11554.89917507821</v>
      </c>
      <c r="AE557" s="22">
        <f t="shared" si="98"/>
        <v>-3466.4697525234628</v>
      </c>
    </row>
    <row r="558" spans="1:31" x14ac:dyDescent="0.2">
      <c r="A558" s="14">
        <v>45916</v>
      </c>
      <c r="B558" s="13">
        <v>341195.15967033984</v>
      </c>
      <c r="C558" s="13">
        <v>0</v>
      </c>
      <c r="D558" s="13">
        <v>0</v>
      </c>
      <c r="E558" s="13">
        <v>90.343547656840059</v>
      </c>
      <c r="F558" s="13">
        <v>0</v>
      </c>
      <c r="G558" s="13">
        <v>341285.50321799668</v>
      </c>
      <c r="H558" s="13">
        <v>518335.32238622865</v>
      </c>
      <c r="I558" s="13">
        <v>0</v>
      </c>
      <c r="J558" s="13">
        <v>0</v>
      </c>
      <c r="K558" s="13">
        <v>518335.32238622865</v>
      </c>
      <c r="L558" s="13">
        <v>195129.65592910466</v>
      </c>
      <c r="M558" s="13">
        <v>354.78119259837689</v>
      </c>
      <c r="N558" s="13">
        <v>0</v>
      </c>
      <c r="O558" s="13">
        <v>195484.43712170303</v>
      </c>
      <c r="P558" s="22">
        <f t="shared" si="100"/>
        <v>341285.50321799668</v>
      </c>
      <c r="Q558" s="22">
        <f t="shared" si="101"/>
        <v>322850.88526452566</v>
      </c>
      <c r="R558" s="22">
        <f t="shared" si="97"/>
        <v>18434.617953471025</v>
      </c>
      <c r="S558" s="22">
        <f t="shared" si="99"/>
        <v>5530.3853860413074</v>
      </c>
      <c r="Y558" s="14">
        <v>45916</v>
      </c>
      <c r="Z558" s="13">
        <f t="shared" si="92"/>
        <v>2025</v>
      </c>
      <c r="AA558" s="22">
        <f t="shared" si="93"/>
        <v>0</v>
      </c>
      <c r="AB558" s="22">
        <f t="shared" si="94"/>
        <v>354.78119259837689</v>
      </c>
      <c r="AC558" s="22">
        <f t="shared" si="95"/>
        <v>90.343547656840059</v>
      </c>
      <c r="AD558" s="22">
        <f t="shared" si="96"/>
        <v>445.12474025521692</v>
      </c>
      <c r="AE558" s="22">
        <f t="shared" si="98"/>
        <v>133.53742207656506</v>
      </c>
    </row>
    <row r="559" spans="1:31" x14ac:dyDescent="0.2">
      <c r="A559" s="14">
        <v>45917</v>
      </c>
      <c r="B559" s="13">
        <v>341285.50321799668</v>
      </c>
      <c r="C559" s="13">
        <v>0</v>
      </c>
      <c r="D559" s="13">
        <v>0</v>
      </c>
      <c r="E559" s="13">
        <v>90.367469322701638</v>
      </c>
      <c r="F559" s="13">
        <v>0</v>
      </c>
      <c r="G559" s="13">
        <v>341375.87068731937</v>
      </c>
      <c r="H559" s="13">
        <v>518335.32238622865</v>
      </c>
      <c r="I559" s="13">
        <v>0</v>
      </c>
      <c r="J559" s="13">
        <v>0</v>
      </c>
      <c r="K559" s="13">
        <v>518335.32238622865</v>
      </c>
      <c r="L559" s="13">
        <v>195484.43712170303</v>
      </c>
      <c r="M559" s="13">
        <v>354.78119259837689</v>
      </c>
      <c r="N559" s="13">
        <v>0</v>
      </c>
      <c r="O559" s="13">
        <v>195839.2183143014</v>
      </c>
      <c r="P559" s="22">
        <f t="shared" si="100"/>
        <v>341375.87068731937</v>
      </c>
      <c r="Q559" s="22">
        <f t="shared" si="101"/>
        <v>322496.10407192726</v>
      </c>
      <c r="R559" s="22">
        <f t="shared" si="97"/>
        <v>18879.766615392116</v>
      </c>
      <c r="S559" s="22">
        <f t="shared" si="99"/>
        <v>5663.9299846176345</v>
      </c>
      <c r="Y559" s="14">
        <v>45917</v>
      </c>
      <c r="Z559" s="13">
        <f t="shared" si="92"/>
        <v>2025</v>
      </c>
      <c r="AA559" s="22">
        <f t="shared" si="93"/>
        <v>0</v>
      </c>
      <c r="AB559" s="22">
        <f t="shared" si="94"/>
        <v>354.78119259837689</v>
      </c>
      <c r="AC559" s="22">
        <f t="shared" si="95"/>
        <v>90.367469322701638</v>
      </c>
      <c r="AD559" s="22">
        <f t="shared" si="96"/>
        <v>445.14866192107854</v>
      </c>
      <c r="AE559" s="22">
        <f t="shared" si="98"/>
        <v>133.54459857632355</v>
      </c>
    </row>
    <row r="560" spans="1:31" x14ac:dyDescent="0.2">
      <c r="A560" s="14">
        <v>45918</v>
      </c>
      <c r="B560" s="13">
        <v>341375.87068731937</v>
      </c>
      <c r="C560" s="13">
        <v>0</v>
      </c>
      <c r="D560" s="13">
        <v>0</v>
      </c>
      <c r="E560" s="13">
        <v>90.391397322674649</v>
      </c>
      <c r="F560" s="13">
        <v>0</v>
      </c>
      <c r="G560" s="13">
        <v>341466.26208464208</v>
      </c>
      <c r="H560" s="13">
        <v>518335.32238622865</v>
      </c>
      <c r="I560" s="13">
        <v>0</v>
      </c>
      <c r="J560" s="13">
        <v>0</v>
      </c>
      <c r="K560" s="13">
        <v>518335.32238622865</v>
      </c>
      <c r="L560" s="13">
        <v>195839.2183143014</v>
      </c>
      <c r="M560" s="13">
        <v>354.78119259837689</v>
      </c>
      <c r="N560" s="13">
        <v>0</v>
      </c>
      <c r="O560" s="13">
        <v>196193.99950689977</v>
      </c>
      <c r="P560" s="22">
        <f t="shared" si="100"/>
        <v>341466.26208464208</v>
      </c>
      <c r="Q560" s="22">
        <f t="shared" si="101"/>
        <v>322141.32287932886</v>
      </c>
      <c r="R560" s="22">
        <f t="shared" si="97"/>
        <v>19324.939205313218</v>
      </c>
      <c r="S560" s="22">
        <f t="shared" si="99"/>
        <v>5797.4817615939655</v>
      </c>
      <c r="Y560" s="14">
        <v>45918</v>
      </c>
      <c r="Z560" s="13">
        <f t="shared" si="92"/>
        <v>2025</v>
      </c>
      <c r="AA560" s="22">
        <f t="shared" si="93"/>
        <v>0</v>
      </c>
      <c r="AB560" s="22">
        <f t="shared" si="94"/>
        <v>354.78119259837689</v>
      </c>
      <c r="AC560" s="22">
        <f t="shared" si="95"/>
        <v>90.391397322674649</v>
      </c>
      <c r="AD560" s="22">
        <f t="shared" si="96"/>
        <v>445.17258992105155</v>
      </c>
      <c r="AE560" s="22">
        <f t="shared" si="98"/>
        <v>133.55177697631547</v>
      </c>
    </row>
    <row r="561" spans="1:31" x14ac:dyDescent="0.2">
      <c r="A561" s="14">
        <v>45919</v>
      </c>
      <c r="B561" s="13">
        <v>341466.26208464208</v>
      </c>
      <c r="C561" s="13">
        <v>0</v>
      </c>
      <c r="D561" s="13">
        <v>0</v>
      </c>
      <c r="E561" s="13">
        <v>90.415331658436273</v>
      </c>
      <c r="F561" s="13">
        <v>0</v>
      </c>
      <c r="G561" s="13">
        <v>341556.67741630052</v>
      </c>
      <c r="H561" s="13">
        <v>518335.32238622865</v>
      </c>
      <c r="I561" s="13">
        <v>0</v>
      </c>
      <c r="J561" s="13">
        <v>0</v>
      </c>
      <c r="K561" s="13">
        <v>518335.32238622865</v>
      </c>
      <c r="L561" s="13">
        <v>196193.99950689977</v>
      </c>
      <c r="M561" s="13">
        <v>354.78119259837689</v>
      </c>
      <c r="N561" s="13">
        <v>0</v>
      </c>
      <c r="O561" s="13">
        <v>196548.78069949814</v>
      </c>
      <c r="P561" s="22">
        <f t="shared" si="100"/>
        <v>341556.67741630052</v>
      </c>
      <c r="Q561" s="22">
        <f t="shared" si="101"/>
        <v>321786.54168673052</v>
      </c>
      <c r="R561" s="22">
        <f t="shared" si="97"/>
        <v>19770.13572957</v>
      </c>
      <c r="S561" s="22">
        <f t="shared" si="99"/>
        <v>5931.0407188709996</v>
      </c>
      <c r="Y561" s="14">
        <v>45919</v>
      </c>
      <c r="Z561" s="13">
        <f t="shared" si="92"/>
        <v>2025</v>
      </c>
      <c r="AA561" s="22">
        <f t="shared" si="93"/>
        <v>0</v>
      </c>
      <c r="AB561" s="22">
        <f t="shared" si="94"/>
        <v>354.78119259837689</v>
      </c>
      <c r="AC561" s="22">
        <f t="shared" si="95"/>
        <v>90.415331658436273</v>
      </c>
      <c r="AD561" s="22">
        <f t="shared" si="96"/>
        <v>445.19652425681318</v>
      </c>
      <c r="AE561" s="22">
        <f t="shared" si="98"/>
        <v>133.55895727704396</v>
      </c>
    </row>
    <row r="562" spans="1:31" x14ac:dyDescent="0.2">
      <c r="A562" s="14">
        <v>45920</v>
      </c>
      <c r="B562" s="13">
        <v>341556.67741630052</v>
      </c>
      <c r="C562" s="13">
        <v>0</v>
      </c>
      <c r="D562" s="13">
        <v>0</v>
      </c>
      <c r="E562" s="13">
        <v>90.439272331664128</v>
      </c>
      <c r="F562" s="13">
        <v>0</v>
      </c>
      <c r="G562" s="13">
        <v>341647.11668863217</v>
      </c>
      <c r="H562" s="13">
        <v>518335.32238622865</v>
      </c>
      <c r="I562" s="13">
        <v>0</v>
      </c>
      <c r="J562" s="13">
        <v>0</v>
      </c>
      <c r="K562" s="13">
        <v>518335.32238622865</v>
      </c>
      <c r="L562" s="13">
        <v>196548.78069949814</v>
      </c>
      <c r="M562" s="13">
        <v>354.78119259837689</v>
      </c>
      <c r="N562" s="13">
        <v>0</v>
      </c>
      <c r="O562" s="13">
        <v>196903.56189209651</v>
      </c>
      <c r="P562" s="22">
        <f t="shared" si="100"/>
        <v>341647.11668863217</v>
      </c>
      <c r="Q562" s="22">
        <f t="shared" si="101"/>
        <v>321431.76049413218</v>
      </c>
      <c r="R562" s="22">
        <f t="shared" si="97"/>
        <v>20215.356194499996</v>
      </c>
      <c r="S562" s="22">
        <f t="shared" si="99"/>
        <v>6064.6068583499991</v>
      </c>
      <c r="Y562" s="14">
        <v>45920</v>
      </c>
      <c r="Z562" s="13">
        <f t="shared" si="92"/>
        <v>2025</v>
      </c>
      <c r="AA562" s="22">
        <f t="shared" si="93"/>
        <v>0</v>
      </c>
      <c r="AB562" s="22">
        <f t="shared" si="94"/>
        <v>354.78119259837689</v>
      </c>
      <c r="AC562" s="22">
        <f t="shared" si="95"/>
        <v>90.439272331664128</v>
      </c>
      <c r="AD562" s="22">
        <f t="shared" si="96"/>
        <v>445.22046493004103</v>
      </c>
      <c r="AE562" s="22">
        <f t="shared" si="98"/>
        <v>133.56613947901229</v>
      </c>
    </row>
    <row r="563" spans="1:31" x14ac:dyDescent="0.2">
      <c r="A563" s="14">
        <v>45921</v>
      </c>
      <c r="B563" s="13">
        <v>341647.11668863217</v>
      </c>
      <c r="C563" s="13">
        <v>0</v>
      </c>
      <c r="D563" s="13">
        <v>0</v>
      </c>
      <c r="E563" s="13">
        <v>90.46321934403629</v>
      </c>
      <c r="F563" s="13">
        <v>0</v>
      </c>
      <c r="G563" s="13">
        <v>341737.57990797621</v>
      </c>
      <c r="H563" s="13">
        <v>518335.32238622865</v>
      </c>
      <c r="I563" s="13">
        <v>0</v>
      </c>
      <c r="J563" s="13">
        <v>0</v>
      </c>
      <c r="K563" s="13">
        <v>518335.32238622865</v>
      </c>
      <c r="L563" s="13">
        <v>196903.56189209651</v>
      </c>
      <c r="M563" s="13">
        <v>354.78119259837689</v>
      </c>
      <c r="N563" s="13">
        <v>0</v>
      </c>
      <c r="O563" s="13">
        <v>197258.34308469488</v>
      </c>
      <c r="P563" s="22">
        <f t="shared" si="100"/>
        <v>341737.57990797621</v>
      </c>
      <c r="Q563" s="22">
        <f t="shared" si="101"/>
        <v>321076.97930153378</v>
      </c>
      <c r="R563" s="22">
        <f t="shared" si="97"/>
        <v>20660.600606442429</v>
      </c>
      <c r="S563" s="22">
        <f t="shared" si="99"/>
        <v>6198.1801819327284</v>
      </c>
      <c r="Y563" s="14">
        <v>45921</v>
      </c>
      <c r="Z563" s="13">
        <f t="shared" si="92"/>
        <v>2025</v>
      </c>
      <c r="AA563" s="22">
        <f t="shared" si="93"/>
        <v>0</v>
      </c>
      <c r="AB563" s="22">
        <f t="shared" si="94"/>
        <v>354.78119259837689</v>
      </c>
      <c r="AC563" s="22">
        <f t="shared" si="95"/>
        <v>90.46321934403629</v>
      </c>
      <c r="AD563" s="22">
        <f t="shared" si="96"/>
        <v>445.24441194241319</v>
      </c>
      <c r="AE563" s="22">
        <f t="shared" si="98"/>
        <v>133.57332358272396</v>
      </c>
    </row>
    <row r="564" spans="1:31" x14ac:dyDescent="0.2">
      <c r="A564" s="14">
        <v>45922</v>
      </c>
      <c r="B564" s="13">
        <v>341737.57990797621</v>
      </c>
      <c r="C564" s="13">
        <v>0</v>
      </c>
      <c r="D564" s="13">
        <v>0</v>
      </c>
      <c r="E564" s="13">
        <v>90.487172697231259</v>
      </c>
      <c r="F564" s="13">
        <v>0</v>
      </c>
      <c r="G564" s="13">
        <v>341828.06708067341</v>
      </c>
      <c r="H564" s="13">
        <v>518335.32238622865</v>
      </c>
      <c r="I564" s="13">
        <v>0</v>
      </c>
      <c r="J564" s="13">
        <v>0</v>
      </c>
      <c r="K564" s="13">
        <v>518335.32238622865</v>
      </c>
      <c r="L564" s="13">
        <v>197258.34308469488</v>
      </c>
      <c r="M564" s="13">
        <v>354.78119259837689</v>
      </c>
      <c r="N564" s="13">
        <v>0</v>
      </c>
      <c r="O564" s="13">
        <v>197613.12427729325</v>
      </c>
      <c r="P564" s="22">
        <f t="shared" si="100"/>
        <v>341828.06708067341</v>
      </c>
      <c r="Q564" s="22">
        <f t="shared" si="101"/>
        <v>320722.19810893538</v>
      </c>
      <c r="R564" s="22">
        <f t="shared" si="97"/>
        <v>21105.868971738033</v>
      </c>
      <c r="S564" s="22">
        <f t="shared" si="99"/>
        <v>6331.7606915214101</v>
      </c>
      <c r="Y564" s="14">
        <v>45922</v>
      </c>
      <c r="Z564" s="13">
        <f t="shared" si="92"/>
        <v>2025</v>
      </c>
      <c r="AA564" s="22">
        <f t="shared" si="93"/>
        <v>0</v>
      </c>
      <c r="AB564" s="22">
        <f t="shared" si="94"/>
        <v>354.78119259837689</v>
      </c>
      <c r="AC564" s="22">
        <f t="shared" si="95"/>
        <v>90.487172697231259</v>
      </c>
      <c r="AD564" s="22">
        <f t="shared" si="96"/>
        <v>445.26836529560813</v>
      </c>
      <c r="AE564" s="22">
        <f t="shared" si="98"/>
        <v>133.58050958868245</v>
      </c>
    </row>
    <row r="565" spans="1:31" x14ac:dyDescent="0.2">
      <c r="A565" s="14">
        <v>45923</v>
      </c>
      <c r="B565" s="13">
        <v>341828.06708067341</v>
      </c>
      <c r="C565" s="13">
        <v>0</v>
      </c>
      <c r="D565" s="13">
        <v>0</v>
      </c>
      <c r="E565" s="13">
        <v>90.511132392928005</v>
      </c>
      <c r="F565" s="13">
        <v>0</v>
      </c>
      <c r="G565" s="13">
        <v>341918.57821306633</v>
      </c>
      <c r="H565" s="13">
        <v>518335.32238622865</v>
      </c>
      <c r="I565" s="13">
        <v>0</v>
      </c>
      <c r="J565" s="13">
        <v>0</v>
      </c>
      <c r="K565" s="13">
        <v>518335.32238622865</v>
      </c>
      <c r="L565" s="13">
        <v>197613.12427729325</v>
      </c>
      <c r="M565" s="13">
        <v>354.78119259837689</v>
      </c>
      <c r="N565" s="13">
        <v>0</v>
      </c>
      <c r="O565" s="13">
        <v>197967.90546989162</v>
      </c>
      <c r="P565" s="22">
        <f t="shared" si="100"/>
        <v>341918.57821306633</v>
      </c>
      <c r="Q565" s="22">
        <f t="shared" si="101"/>
        <v>320367.41691633704</v>
      </c>
      <c r="R565" s="22">
        <f t="shared" si="97"/>
        <v>21551.161296729289</v>
      </c>
      <c r="S565" s="22">
        <f t="shared" si="99"/>
        <v>6465.3483890187863</v>
      </c>
      <c r="Y565" s="14">
        <v>45923</v>
      </c>
      <c r="Z565" s="13">
        <f t="shared" si="92"/>
        <v>2025</v>
      </c>
      <c r="AA565" s="22">
        <f t="shared" si="93"/>
        <v>0</v>
      </c>
      <c r="AB565" s="22">
        <f t="shared" si="94"/>
        <v>354.78119259837689</v>
      </c>
      <c r="AC565" s="22">
        <f t="shared" si="95"/>
        <v>90.511132392928005</v>
      </c>
      <c r="AD565" s="22">
        <f t="shared" si="96"/>
        <v>445.29232499130489</v>
      </c>
      <c r="AE565" s="22">
        <f t="shared" si="98"/>
        <v>133.58769749739147</v>
      </c>
    </row>
    <row r="566" spans="1:31" x14ac:dyDescent="0.2">
      <c r="A566" s="14">
        <v>45924</v>
      </c>
      <c r="B566" s="13">
        <v>341918.57821306633</v>
      </c>
      <c r="C566" s="13">
        <v>0</v>
      </c>
      <c r="D566" s="13">
        <v>0</v>
      </c>
      <c r="E566" s="13">
        <v>90.535098432805924</v>
      </c>
      <c r="F566" s="13">
        <v>0</v>
      </c>
      <c r="G566" s="13">
        <v>342009.11331149912</v>
      </c>
      <c r="H566" s="13">
        <v>518335.32238622865</v>
      </c>
      <c r="I566" s="13">
        <v>0</v>
      </c>
      <c r="J566" s="13">
        <v>0</v>
      </c>
      <c r="K566" s="13">
        <v>518335.32238622865</v>
      </c>
      <c r="L566" s="13">
        <v>197967.90546989162</v>
      </c>
      <c r="M566" s="13">
        <v>354.78119259837689</v>
      </c>
      <c r="N566" s="13">
        <v>0</v>
      </c>
      <c r="O566" s="13">
        <v>198322.68666248998</v>
      </c>
      <c r="P566" s="22">
        <f t="shared" si="100"/>
        <v>342009.11331149912</v>
      </c>
      <c r="Q566" s="22">
        <f t="shared" si="101"/>
        <v>320012.6357237387</v>
      </c>
      <c r="R566" s="22">
        <f t="shared" si="97"/>
        <v>21996.477587760426</v>
      </c>
      <c r="S566" s="22">
        <f t="shared" si="99"/>
        <v>6598.9432763281275</v>
      </c>
      <c r="Y566" s="14">
        <v>45924</v>
      </c>
      <c r="Z566" s="13">
        <f t="shared" si="92"/>
        <v>2025</v>
      </c>
      <c r="AA566" s="22">
        <f t="shared" si="93"/>
        <v>0</v>
      </c>
      <c r="AB566" s="22">
        <f t="shared" si="94"/>
        <v>354.78119259837689</v>
      </c>
      <c r="AC566" s="22">
        <f t="shared" si="95"/>
        <v>90.535098432805924</v>
      </c>
      <c r="AD566" s="22">
        <f t="shared" si="96"/>
        <v>445.3162910311828</v>
      </c>
      <c r="AE566" s="22">
        <f t="shared" si="98"/>
        <v>133.59488730935485</v>
      </c>
    </row>
    <row r="567" spans="1:31" x14ac:dyDescent="0.2">
      <c r="A567" s="14">
        <v>45925</v>
      </c>
      <c r="B567" s="13">
        <v>342009.11331149912</v>
      </c>
      <c r="C567" s="13">
        <v>0</v>
      </c>
      <c r="D567" s="13">
        <v>0</v>
      </c>
      <c r="E567" s="13">
        <v>90.559070818544868</v>
      </c>
      <c r="F567" s="13">
        <v>0</v>
      </c>
      <c r="G567" s="13">
        <v>342099.67238231766</v>
      </c>
      <c r="H567" s="13">
        <v>518335.32238622865</v>
      </c>
      <c r="I567" s="13">
        <v>0</v>
      </c>
      <c r="J567" s="13">
        <v>0</v>
      </c>
      <c r="K567" s="13">
        <v>518335.32238622865</v>
      </c>
      <c r="L567" s="13">
        <v>198322.68666248998</v>
      </c>
      <c r="M567" s="13">
        <v>354.78119259837689</v>
      </c>
      <c r="N567" s="13">
        <v>0</v>
      </c>
      <c r="O567" s="13">
        <v>198677.46785508835</v>
      </c>
      <c r="P567" s="22">
        <f t="shared" si="100"/>
        <v>342099.67238231766</v>
      </c>
      <c r="Q567" s="22">
        <f t="shared" si="101"/>
        <v>319657.8545311403</v>
      </c>
      <c r="R567" s="22">
        <f t="shared" si="97"/>
        <v>22441.817851177359</v>
      </c>
      <c r="S567" s="22">
        <f t="shared" si="99"/>
        <v>6732.545355353207</v>
      </c>
      <c r="Y567" s="14">
        <v>45925</v>
      </c>
      <c r="Z567" s="13">
        <f t="shared" si="92"/>
        <v>2025</v>
      </c>
      <c r="AA567" s="22">
        <f t="shared" si="93"/>
        <v>0</v>
      </c>
      <c r="AB567" s="22">
        <f t="shared" si="94"/>
        <v>354.78119259837689</v>
      </c>
      <c r="AC567" s="22">
        <f t="shared" si="95"/>
        <v>90.559070818544868</v>
      </c>
      <c r="AD567" s="22">
        <f t="shared" si="96"/>
        <v>445.34026341692174</v>
      </c>
      <c r="AE567" s="22">
        <f t="shared" si="98"/>
        <v>133.60207902507651</v>
      </c>
    </row>
    <row r="568" spans="1:31" x14ac:dyDescent="0.2">
      <c r="A568" s="14">
        <v>45926</v>
      </c>
      <c r="B568" s="13">
        <v>342099.67238231766</v>
      </c>
      <c r="C568" s="13">
        <v>0</v>
      </c>
      <c r="D568" s="13">
        <v>0</v>
      </c>
      <c r="E568" s="13">
        <v>90.583049551825141</v>
      </c>
      <c r="F568" s="13">
        <v>0</v>
      </c>
      <c r="G568" s="13">
        <v>342190.25543186947</v>
      </c>
      <c r="H568" s="13">
        <v>518335.32238622865</v>
      </c>
      <c r="I568" s="13">
        <v>0</v>
      </c>
      <c r="J568" s="13">
        <v>0</v>
      </c>
      <c r="K568" s="13">
        <v>518335.32238622865</v>
      </c>
      <c r="L568" s="13">
        <v>198677.46785508835</v>
      </c>
      <c r="M568" s="13">
        <v>354.78119259837689</v>
      </c>
      <c r="N568" s="13">
        <v>0</v>
      </c>
      <c r="O568" s="13">
        <v>199032.24904768672</v>
      </c>
      <c r="P568" s="22">
        <f t="shared" si="100"/>
        <v>342190.25543186947</v>
      </c>
      <c r="Q568" s="22">
        <f t="shared" si="101"/>
        <v>319303.0733385419</v>
      </c>
      <c r="R568" s="22">
        <f t="shared" si="97"/>
        <v>22887.182093327574</v>
      </c>
      <c r="S568" s="22">
        <f t="shared" si="99"/>
        <v>6866.1546279982722</v>
      </c>
      <c r="Y568" s="14">
        <v>45926</v>
      </c>
      <c r="Z568" s="13">
        <f t="shared" si="92"/>
        <v>2025</v>
      </c>
      <c r="AA568" s="22">
        <f t="shared" si="93"/>
        <v>0</v>
      </c>
      <c r="AB568" s="22">
        <f t="shared" si="94"/>
        <v>354.78119259837689</v>
      </c>
      <c r="AC568" s="22">
        <f t="shared" si="95"/>
        <v>90.583049551825141</v>
      </c>
      <c r="AD568" s="22">
        <f t="shared" si="96"/>
        <v>445.36424215020202</v>
      </c>
      <c r="AE568" s="22">
        <f t="shared" si="98"/>
        <v>133.6092726450606</v>
      </c>
    </row>
    <row r="569" spans="1:31" x14ac:dyDescent="0.2">
      <c r="A569" s="14">
        <v>45927</v>
      </c>
      <c r="B569" s="13">
        <v>342190.25543186947</v>
      </c>
      <c r="C569" s="13">
        <v>0</v>
      </c>
      <c r="D569" s="13">
        <v>0</v>
      </c>
      <c r="E569" s="13">
        <v>90.607034634327462</v>
      </c>
      <c r="F569" s="13">
        <v>0</v>
      </c>
      <c r="G569" s="13">
        <v>342280.86246650381</v>
      </c>
      <c r="H569" s="13">
        <v>518335.32238622865</v>
      </c>
      <c r="I569" s="13">
        <v>0</v>
      </c>
      <c r="J569" s="13">
        <v>0</v>
      </c>
      <c r="K569" s="13">
        <v>518335.32238622865</v>
      </c>
      <c r="L569" s="13">
        <v>199032.24904768672</v>
      </c>
      <c r="M569" s="13">
        <v>354.78119259837689</v>
      </c>
      <c r="N569" s="13">
        <v>0</v>
      </c>
      <c r="O569" s="13">
        <v>199387.03024028509</v>
      </c>
      <c r="P569" s="22">
        <f t="shared" si="100"/>
        <v>342280.86246650381</v>
      </c>
      <c r="Q569" s="22">
        <f t="shared" si="101"/>
        <v>318948.29214594356</v>
      </c>
      <c r="R569" s="22">
        <f t="shared" si="97"/>
        <v>23332.570320560248</v>
      </c>
      <c r="S569" s="22">
        <f t="shared" si="99"/>
        <v>6999.7710961680741</v>
      </c>
      <c r="Y569" s="14">
        <v>45927</v>
      </c>
      <c r="Z569" s="13">
        <f t="shared" si="92"/>
        <v>2025</v>
      </c>
      <c r="AA569" s="22">
        <f t="shared" si="93"/>
        <v>0</v>
      </c>
      <c r="AB569" s="22">
        <f t="shared" si="94"/>
        <v>354.78119259837689</v>
      </c>
      <c r="AC569" s="22">
        <f t="shared" si="95"/>
        <v>90.607034634327462</v>
      </c>
      <c r="AD569" s="22">
        <f t="shared" si="96"/>
        <v>445.38822723270437</v>
      </c>
      <c r="AE569" s="22">
        <f t="shared" si="98"/>
        <v>133.6164681698113</v>
      </c>
    </row>
    <row r="570" spans="1:31" x14ac:dyDescent="0.2">
      <c r="A570" s="14">
        <v>45928</v>
      </c>
      <c r="B570" s="13">
        <v>342280.86246650381</v>
      </c>
      <c r="C570" s="13">
        <v>0</v>
      </c>
      <c r="D570" s="13">
        <v>0</v>
      </c>
      <c r="E570" s="13">
        <v>90.631026067733032</v>
      </c>
      <c r="F570" s="13">
        <v>0</v>
      </c>
      <c r="G570" s="13">
        <v>342371.49349257152</v>
      </c>
      <c r="H570" s="13">
        <v>518335.32238622865</v>
      </c>
      <c r="I570" s="13">
        <v>0</v>
      </c>
      <c r="J570" s="13">
        <v>0</v>
      </c>
      <c r="K570" s="13">
        <v>518335.32238622865</v>
      </c>
      <c r="L570" s="13">
        <v>199387.03024028509</v>
      </c>
      <c r="M570" s="13">
        <v>354.78119259837689</v>
      </c>
      <c r="N570" s="13">
        <v>0</v>
      </c>
      <c r="O570" s="13">
        <v>199741.81143288346</v>
      </c>
      <c r="P570" s="22">
        <f t="shared" si="100"/>
        <v>342371.49349257152</v>
      </c>
      <c r="Q570" s="22">
        <f t="shared" si="101"/>
        <v>318593.51095334522</v>
      </c>
      <c r="R570" s="22">
        <f t="shared" si="97"/>
        <v>23777.982539226301</v>
      </c>
      <c r="S570" s="22">
        <f t="shared" si="99"/>
        <v>7133.3947617678905</v>
      </c>
      <c r="Y570" s="14">
        <v>45928</v>
      </c>
      <c r="Z570" s="13">
        <f t="shared" si="92"/>
        <v>2025</v>
      </c>
      <c r="AA570" s="22">
        <f t="shared" si="93"/>
        <v>0</v>
      </c>
      <c r="AB570" s="22">
        <f t="shared" si="94"/>
        <v>354.78119259837689</v>
      </c>
      <c r="AC570" s="22">
        <f t="shared" si="95"/>
        <v>90.631026067733032</v>
      </c>
      <c r="AD570" s="22">
        <f t="shared" si="96"/>
        <v>445.41221866610994</v>
      </c>
      <c r="AE570" s="22">
        <f t="shared" si="98"/>
        <v>133.62366559983298</v>
      </c>
    </row>
    <row r="571" spans="1:31" x14ac:dyDescent="0.2">
      <c r="A571" s="14">
        <v>45929</v>
      </c>
      <c r="B571" s="13">
        <v>342371.49349257152</v>
      </c>
      <c r="C571" s="13">
        <v>0</v>
      </c>
      <c r="D571" s="13">
        <v>0</v>
      </c>
      <c r="E571" s="13">
        <v>90.655023853723449</v>
      </c>
      <c r="F571" s="13">
        <v>0</v>
      </c>
      <c r="G571" s="13">
        <v>342462.14851642522</v>
      </c>
      <c r="H571" s="13">
        <v>518335.32238622865</v>
      </c>
      <c r="I571" s="13">
        <v>0</v>
      </c>
      <c r="J571" s="13">
        <v>0</v>
      </c>
      <c r="K571" s="13">
        <v>518335.32238622865</v>
      </c>
      <c r="L571" s="13">
        <v>199741.81143288346</v>
      </c>
      <c r="M571" s="13">
        <v>354.78119259837689</v>
      </c>
      <c r="N571" s="13">
        <v>0</v>
      </c>
      <c r="O571" s="13">
        <v>200096.59262548183</v>
      </c>
      <c r="P571" s="22">
        <f t="shared" si="100"/>
        <v>342462.14851642522</v>
      </c>
      <c r="Q571" s="22">
        <f t="shared" si="101"/>
        <v>318238.72976074682</v>
      </c>
      <c r="R571" s="22">
        <f t="shared" si="97"/>
        <v>24223.418755678402</v>
      </c>
      <c r="S571" s="22">
        <f t="shared" si="99"/>
        <v>7267.0256267035202</v>
      </c>
      <c r="Y571" s="14">
        <v>45929</v>
      </c>
      <c r="Z571" s="13">
        <f t="shared" si="92"/>
        <v>2025</v>
      </c>
      <c r="AA571" s="22">
        <f t="shared" si="93"/>
        <v>0</v>
      </c>
      <c r="AB571" s="22">
        <f t="shared" si="94"/>
        <v>354.78119259837689</v>
      </c>
      <c r="AC571" s="22">
        <f t="shared" si="95"/>
        <v>90.655023853723449</v>
      </c>
      <c r="AD571" s="22">
        <f t="shared" si="96"/>
        <v>445.43621645210033</v>
      </c>
      <c r="AE571" s="22">
        <f t="shared" si="98"/>
        <v>133.63086493563009</v>
      </c>
    </row>
    <row r="572" spans="1:31" x14ac:dyDescent="0.2">
      <c r="A572" s="14">
        <v>45930</v>
      </c>
      <c r="B572" s="13">
        <v>342462.14851642522</v>
      </c>
      <c r="C572" s="13">
        <v>0</v>
      </c>
      <c r="D572" s="13">
        <v>0</v>
      </c>
      <c r="E572" s="13">
        <v>90.67902799398081</v>
      </c>
      <c r="F572" s="13">
        <v>0</v>
      </c>
      <c r="G572" s="13">
        <v>342552.82754441921</v>
      </c>
      <c r="H572" s="13">
        <v>518335.32238622865</v>
      </c>
      <c r="I572" s="13">
        <v>0</v>
      </c>
      <c r="J572" s="13">
        <v>0</v>
      </c>
      <c r="K572" s="13">
        <v>518335.32238622865</v>
      </c>
      <c r="L572" s="13">
        <v>200096.59262548183</v>
      </c>
      <c r="M572" s="13">
        <v>354.78119259837689</v>
      </c>
      <c r="N572" s="13">
        <v>0</v>
      </c>
      <c r="O572" s="13">
        <v>200451.3738180802</v>
      </c>
      <c r="P572" s="22">
        <f t="shared" si="100"/>
        <v>342552.82754441921</v>
      </c>
      <c r="Q572" s="22">
        <f t="shared" si="101"/>
        <v>317883.94856814842</v>
      </c>
      <c r="R572" s="22">
        <f t="shared" si="97"/>
        <v>24668.878976270789</v>
      </c>
      <c r="S572" s="22">
        <f t="shared" si="99"/>
        <v>7400.6636928812368</v>
      </c>
      <c r="Y572" s="14">
        <v>45930</v>
      </c>
      <c r="Z572" s="13">
        <f t="shared" si="92"/>
        <v>2025</v>
      </c>
      <c r="AA572" s="22">
        <f t="shared" si="93"/>
        <v>0</v>
      </c>
      <c r="AB572" s="22">
        <f t="shared" si="94"/>
        <v>354.78119259837689</v>
      </c>
      <c r="AC572" s="22">
        <f t="shared" si="95"/>
        <v>90.67902799398081</v>
      </c>
      <c r="AD572" s="22">
        <f t="shared" si="96"/>
        <v>445.4602205923577</v>
      </c>
      <c r="AE572" s="22">
        <f t="shared" si="98"/>
        <v>133.63806617770732</v>
      </c>
    </row>
    <row r="573" spans="1:31" x14ac:dyDescent="0.2">
      <c r="A573" s="14">
        <v>45931</v>
      </c>
      <c r="B573" s="13">
        <v>342552.82754441921</v>
      </c>
      <c r="C573" s="13">
        <v>0</v>
      </c>
      <c r="D573" s="13">
        <v>0</v>
      </c>
      <c r="E573" s="13">
        <v>90.703038490187637</v>
      </c>
      <c r="F573" s="13">
        <v>0</v>
      </c>
      <c r="G573" s="13">
        <v>342643.53058290941</v>
      </c>
      <c r="H573" s="13">
        <v>518335.32238622865</v>
      </c>
      <c r="I573" s="13">
        <v>0</v>
      </c>
      <c r="J573" s="13">
        <v>0</v>
      </c>
      <c r="K573" s="13">
        <v>518335.32238622865</v>
      </c>
      <c r="L573" s="13">
        <v>200451.3738180802</v>
      </c>
      <c r="M573" s="13">
        <v>354.78119259837689</v>
      </c>
      <c r="N573" s="13">
        <v>0</v>
      </c>
      <c r="O573" s="13">
        <v>200806.15501067857</v>
      </c>
      <c r="P573" s="22">
        <f t="shared" si="100"/>
        <v>342643.53058290941</v>
      </c>
      <c r="Q573" s="22">
        <f t="shared" si="101"/>
        <v>317529.16737555008</v>
      </c>
      <c r="R573" s="22">
        <f t="shared" si="97"/>
        <v>25114.363207359333</v>
      </c>
      <c r="S573" s="22">
        <f t="shared" si="99"/>
        <v>7534.3089622077996</v>
      </c>
      <c r="Y573" s="14">
        <v>45931</v>
      </c>
      <c r="Z573" s="13">
        <f t="shared" si="92"/>
        <v>2025</v>
      </c>
      <c r="AA573" s="22">
        <f t="shared" si="93"/>
        <v>0</v>
      </c>
      <c r="AB573" s="22">
        <f t="shared" si="94"/>
        <v>354.78119259837689</v>
      </c>
      <c r="AC573" s="22">
        <f t="shared" si="95"/>
        <v>90.703038490187637</v>
      </c>
      <c r="AD573" s="22">
        <f t="shared" si="96"/>
        <v>445.48423108856451</v>
      </c>
      <c r="AE573" s="22">
        <f t="shared" si="98"/>
        <v>133.64526932656935</v>
      </c>
    </row>
    <row r="574" spans="1:31" x14ac:dyDescent="0.2">
      <c r="A574" s="14">
        <v>45932</v>
      </c>
      <c r="B574" s="13">
        <v>342643.53058290941</v>
      </c>
      <c r="C574" s="13">
        <v>0</v>
      </c>
      <c r="D574" s="13">
        <v>0</v>
      </c>
      <c r="E574" s="13">
        <v>90.72705534402688</v>
      </c>
      <c r="F574" s="13">
        <v>0</v>
      </c>
      <c r="G574" s="13">
        <v>342734.25763825345</v>
      </c>
      <c r="H574" s="13">
        <v>518335.32238622865</v>
      </c>
      <c r="I574" s="13">
        <v>0</v>
      </c>
      <c r="J574" s="13">
        <v>0</v>
      </c>
      <c r="K574" s="13">
        <v>518335.32238622865</v>
      </c>
      <c r="L574" s="13">
        <v>200806.15501067857</v>
      </c>
      <c r="M574" s="13">
        <v>354.78119259837689</v>
      </c>
      <c r="N574" s="13">
        <v>0</v>
      </c>
      <c r="O574" s="13">
        <v>201160.93620327694</v>
      </c>
      <c r="P574" s="22">
        <f t="shared" si="100"/>
        <v>342734.25763825345</v>
      </c>
      <c r="Q574" s="22">
        <f t="shared" si="101"/>
        <v>317174.38618295174</v>
      </c>
      <c r="R574" s="22">
        <f t="shared" si="97"/>
        <v>25559.871455301705</v>
      </c>
      <c r="S574" s="22">
        <f t="shared" si="99"/>
        <v>7667.9614365905109</v>
      </c>
      <c r="Y574" s="14">
        <v>45932</v>
      </c>
      <c r="Z574" s="13">
        <f t="shared" si="92"/>
        <v>2025</v>
      </c>
      <c r="AA574" s="22">
        <f t="shared" si="93"/>
        <v>0</v>
      </c>
      <c r="AB574" s="22">
        <f t="shared" si="94"/>
        <v>354.78119259837689</v>
      </c>
      <c r="AC574" s="22">
        <f t="shared" si="95"/>
        <v>90.72705534402688</v>
      </c>
      <c r="AD574" s="22">
        <f t="shared" si="96"/>
        <v>445.50824794240378</v>
      </c>
      <c r="AE574" s="22">
        <f t="shared" si="98"/>
        <v>133.65247438272112</v>
      </c>
    </row>
    <row r="575" spans="1:31" x14ac:dyDescent="0.2">
      <c r="A575" s="14">
        <v>45933</v>
      </c>
      <c r="B575" s="13">
        <v>342734.25763825345</v>
      </c>
      <c r="C575" s="13">
        <v>0</v>
      </c>
      <c r="D575" s="13">
        <v>0</v>
      </c>
      <c r="E575" s="13">
        <v>90.751078557181941</v>
      </c>
      <c r="F575" s="13">
        <v>0</v>
      </c>
      <c r="G575" s="13">
        <v>342825.00871681061</v>
      </c>
      <c r="H575" s="13">
        <v>518335.32238622865</v>
      </c>
      <c r="I575" s="13">
        <v>0</v>
      </c>
      <c r="J575" s="13">
        <v>0</v>
      </c>
      <c r="K575" s="13">
        <v>518335.32238622865</v>
      </c>
      <c r="L575" s="13">
        <v>201160.93620327694</v>
      </c>
      <c r="M575" s="13">
        <v>354.78119259837689</v>
      </c>
      <c r="N575" s="13">
        <v>0</v>
      </c>
      <c r="O575" s="13">
        <v>201515.71739587531</v>
      </c>
      <c r="P575" s="22">
        <f t="shared" si="100"/>
        <v>342825.00871681061</v>
      </c>
      <c r="Q575" s="22">
        <f t="shared" si="101"/>
        <v>316819.60499035334</v>
      </c>
      <c r="R575" s="22">
        <f t="shared" si="97"/>
        <v>26005.403726457269</v>
      </c>
      <c r="S575" s="22">
        <f t="shared" si="99"/>
        <v>7801.6211179371803</v>
      </c>
      <c r="Y575" s="14">
        <v>45933</v>
      </c>
      <c r="Z575" s="13">
        <f t="shared" si="92"/>
        <v>2025</v>
      </c>
      <c r="AA575" s="22">
        <f t="shared" si="93"/>
        <v>0</v>
      </c>
      <c r="AB575" s="22">
        <f t="shared" si="94"/>
        <v>354.78119259837689</v>
      </c>
      <c r="AC575" s="22">
        <f t="shared" si="95"/>
        <v>90.751078557181941</v>
      </c>
      <c r="AD575" s="22">
        <f t="shared" si="96"/>
        <v>445.53227115555882</v>
      </c>
      <c r="AE575" s="22">
        <f t="shared" si="98"/>
        <v>133.65968134666764</v>
      </c>
    </row>
    <row r="576" spans="1:31" x14ac:dyDescent="0.2">
      <c r="A576" s="14">
        <v>45934</v>
      </c>
      <c r="B576" s="13">
        <v>342825.00871681061</v>
      </c>
      <c r="C576" s="13">
        <v>0</v>
      </c>
      <c r="D576" s="13">
        <v>0</v>
      </c>
      <c r="E576" s="13">
        <v>90.775108131336694</v>
      </c>
      <c r="F576" s="13">
        <v>0</v>
      </c>
      <c r="G576" s="13">
        <v>342915.78382494196</v>
      </c>
      <c r="H576" s="13">
        <v>518335.32238622865</v>
      </c>
      <c r="I576" s="13">
        <v>0</v>
      </c>
      <c r="J576" s="13">
        <v>0</v>
      </c>
      <c r="K576" s="13">
        <v>518335.32238622865</v>
      </c>
      <c r="L576" s="13">
        <v>201515.71739587531</v>
      </c>
      <c r="M576" s="13">
        <v>354.78119259837689</v>
      </c>
      <c r="N576" s="13">
        <v>0</v>
      </c>
      <c r="O576" s="13">
        <v>201870.49858847368</v>
      </c>
      <c r="P576" s="22">
        <f t="shared" si="100"/>
        <v>342915.78382494196</v>
      </c>
      <c r="Q576" s="22">
        <f t="shared" si="101"/>
        <v>316464.82379775494</v>
      </c>
      <c r="R576" s="22">
        <f t="shared" si="97"/>
        <v>26450.960027187015</v>
      </c>
      <c r="S576" s="22">
        <f t="shared" si="99"/>
        <v>7935.2880081561043</v>
      </c>
      <c r="Y576" s="14">
        <v>45934</v>
      </c>
      <c r="Z576" s="13">
        <f t="shared" si="92"/>
        <v>2025</v>
      </c>
      <c r="AA576" s="22">
        <f t="shared" si="93"/>
        <v>0</v>
      </c>
      <c r="AB576" s="22">
        <f t="shared" si="94"/>
        <v>354.78119259837689</v>
      </c>
      <c r="AC576" s="22">
        <f t="shared" si="95"/>
        <v>90.775108131336694</v>
      </c>
      <c r="AD576" s="22">
        <f t="shared" si="96"/>
        <v>445.5563007297136</v>
      </c>
      <c r="AE576" s="22">
        <f t="shared" si="98"/>
        <v>133.66689021891406</v>
      </c>
    </row>
    <row r="577" spans="1:31" x14ac:dyDescent="0.2">
      <c r="A577" s="14">
        <v>45935</v>
      </c>
      <c r="B577" s="13">
        <v>342915.78382494196</v>
      </c>
      <c r="C577" s="13">
        <v>0</v>
      </c>
      <c r="D577" s="13">
        <v>0</v>
      </c>
      <c r="E577" s="13">
        <v>90.799144068175423</v>
      </c>
      <c r="F577" s="13">
        <v>0</v>
      </c>
      <c r="G577" s="13">
        <v>343006.58296901011</v>
      </c>
      <c r="H577" s="13">
        <v>518335.32238622865</v>
      </c>
      <c r="I577" s="13">
        <v>0</v>
      </c>
      <c r="J577" s="13">
        <v>0</v>
      </c>
      <c r="K577" s="13">
        <v>518335.32238622865</v>
      </c>
      <c r="L577" s="13">
        <v>201870.49858847368</v>
      </c>
      <c r="M577" s="13">
        <v>354.78119259837689</v>
      </c>
      <c r="N577" s="13">
        <v>0</v>
      </c>
      <c r="O577" s="13">
        <v>202225.27978107205</v>
      </c>
      <c r="P577" s="22">
        <f t="shared" si="100"/>
        <v>343006.58296901011</v>
      </c>
      <c r="Q577" s="22">
        <f t="shared" si="101"/>
        <v>316110.0426051566</v>
      </c>
      <c r="R577" s="22">
        <f t="shared" si="97"/>
        <v>26896.540363853506</v>
      </c>
      <c r="S577" s="22">
        <f t="shared" si="99"/>
        <v>8068.9621091560512</v>
      </c>
      <c r="Y577" s="14">
        <v>45935</v>
      </c>
      <c r="Z577" s="13">
        <f t="shared" si="92"/>
        <v>2025</v>
      </c>
      <c r="AA577" s="22">
        <f t="shared" si="93"/>
        <v>0</v>
      </c>
      <c r="AB577" s="22">
        <f t="shared" si="94"/>
        <v>354.78119259837689</v>
      </c>
      <c r="AC577" s="22">
        <f t="shared" si="95"/>
        <v>90.799144068175423</v>
      </c>
      <c r="AD577" s="22">
        <f t="shared" si="96"/>
        <v>445.58033666655228</v>
      </c>
      <c r="AE577" s="22">
        <f t="shared" si="98"/>
        <v>133.67410099996567</v>
      </c>
    </row>
    <row r="578" spans="1:31" x14ac:dyDescent="0.2">
      <c r="A578" s="14">
        <v>45936</v>
      </c>
      <c r="B578" s="13">
        <v>343006.58296901011</v>
      </c>
      <c r="C578" s="13">
        <v>0</v>
      </c>
      <c r="D578" s="13">
        <v>0</v>
      </c>
      <c r="E578" s="13">
        <v>90.823186369382881</v>
      </c>
      <c r="F578" s="13">
        <v>0</v>
      </c>
      <c r="G578" s="13">
        <v>343097.40615537949</v>
      </c>
      <c r="H578" s="13">
        <v>518335.32238622865</v>
      </c>
      <c r="I578" s="13">
        <v>0</v>
      </c>
      <c r="J578" s="13">
        <v>0</v>
      </c>
      <c r="K578" s="13">
        <v>518335.32238622865</v>
      </c>
      <c r="L578" s="13">
        <v>202225.27978107205</v>
      </c>
      <c r="M578" s="13">
        <v>354.78119259837689</v>
      </c>
      <c r="N578" s="13">
        <v>0</v>
      </c>
      <c r="O578" s="13">
        <v>202580.06097367042</v>
      </c>
      <c r="P578" s="22">
        <f t="shared" si="100"/>
        <v>343097.40615537949</v>
      </c>
      <c r="Q578" s="22">
        <f t="shared" si="101"/>
        <v>315755.26141255826</v>
      </c>
      <c r="R578" s="22">
        <f t="shared" si="97"/>
        <v>27342.144742821227</v>
      </c>
      <c r="S578" s="22">
        <f t="shared" si="99"/>
        <v>8202.6434228463677</v>
      </c>
      <c r="Y578" s="14">
        <v>45936</v>
      </c>
      <c r="Z578" s="13">
        <f t="shared" si="92"/>
        <v>2025</v>
      </c>
      <c r="AA578" s="22">
        <f t="shared" si="93"/>
        <v>0</v>
      </c>
      <c r="AB578" s="22">
        <f t="shared" si="94"/>
        <v>354.78119259837689</v>
      </c>
      <c r="AC578" s="22">
        <f t="shared" si="95"/>
        <v>90.823186369382881</v>
      </c>
      <c r="AD578" s="22">
        <f t="shared" si="96"/>
        <v>445.60437896775977</v>
      </c>
      <c r="AE578" s="22">
        <f t="shared" si="98"/>
        <v>133.68131369032793</v>
      </c>
    </row>
    <row r="579" spans="1:31" x14ac:dyDescent="0.2">
      <c r="A579" s="14">
        <v>45937</v>
      </c>
      <c r="B579" s="13">
        <v>343097.40615537949</v>
      </c>
      <c r="C579" s="13">
        <v>0</v>
      </c>
      <c r="D579" s="13">
        <v>0</v>
      </c>
      <c r="E579" s="13">
        <v>90.847235036644278</v>
      </c>
      <c r="F579" s="13">
        <v>0</v>
      </c>
      <c r="G579" s="13">
        <v>343188.25339041615</v>
      </c>
      <c r="H579" s="13">
        <v>518335.32238622865</v>
      </c>
      <c r="I579" s="13">
        <v>0</v>
      </c>
      <c r="J579" s="13">
        <v>0</v>
      </c>
      <c r="K579" s="13">
        <v>518335.32238622865</v>
      </c>
      <c r="L579" s="13">
        <v>202580.06097367042</v>
      </c>
      <c r="M579" s="13">
        <v>354.78119259837689</v>
      </c>
      <c r="N579" s="13">
        <v>0</v>
      </c>
      <c r="O579" s="13">
        <v>202934.84216626879</v>
      </c>
      <c r="P579" s="22">
        <f t="shared" si="100"/>
        <v>343188.25339041615</v>
      </c>
      <c r="Q579" s="22">
        <f t="shared" si="101"/>
        <v>315400.48021995986</v>
      </c>
      <c r="R579" s="22">
        <f t="shared" si="97"/>
        <v>27787.77317045629</v>
      </c>
      <c r="S579" s="22">
        <f t="shared" si="99"/>
        <v>8336.3319511368863</v>
      </c>
      <c r="Y579" s="14">
        <v>45937</v>
      </c>
      <c r="Z579" s="13">
        <f t="shared" si="92"/>
        <v>2025</v>
      </c>
      <c r="AA579" s="22">
        <f t="shared" si="93"/>
        <v>0</v>
      </c>
      <c r="AB579" s="22">
        <f t="shared" si="94"/>
        <v>354.78119259837689</v>
      </c>
      <c r="AC579" s="22">
        <f t="shared" si="95"/>
        <v>90.847235036644278</v>
      </c>
      <c r="AD579" s="22">
        <f t="shared" si="96"/>
        <v>445.62842763502118</v>
      </c>
      <c r="AE579" s="22">
        <f t="shared" si="98"/>
        <v>133.68852829050635</v>
      </c>
    </row>
    <row r="580" spans="1:31" x14ac:dyDescent="0.2">
      <c r="A580" s="14">
        <v>45938</v>
      </c>
      <c r="B580" s="13">
        <v>343188.25339041615</v>
      </c>
      <c r="C580" s="13">
        <v>0</v>
      </c>
      <c r="D580" s="13">
        <v>0</v>
      </c>
      <c r="E580" s="13">
        <v>90.871290071645234</v>
      </c>
      <c r="F580" s="13">
        <v>0</v>
      </c>
      <c r="G580" s="13">
        <v>343279.12468048779</v>
      </c>
      <c r="H580" s="13">
        <v>518335.32238622865</v>
      </c>
      <c r="I580" s="13">
        <v>0</v>
      </c>
      <c r="J580" s="13">
        <v>0</v>
      </c>
      <c r="K580" s="13">
        <v>518335.32238622865</v>
      </c>
      <c r="L580" s="13">
        <v>202934.84216626879</v>
      </c>
      <c r="M580" s="13">
        <v>354.78119259837689</v>
      </c>
      <c r="N580" s="13">
        <v>0</v>
      </c>
      <c r="O580" s="13">
        <v>203289.62335886716</v>
      </c>
      <c r="P580" s="22">
        <f t="shared" si="100"/>
        <v>343279.12468048779</v>
      </c>
      <c r="Q580" s="22">
        <f t="shared" si="101"/>
        <v>315045.69902736146</v>
      </c>
      <c r="R580" s="22">
        <f t="shared" si="97"/>
        <v>28233.425653126324</v>
      </c>
      <c r="S580" s="22">
        <f t="shared" si="99"/>
        <v>8470.0276959378971</v>
      </c>
      <c r="Y580" s="14">
        <v>45938</v>
      </c>
      <c r="Z580" s="13">
        <f t="shared" si="92"/>
        <v>2025</v>
      </c>
      <c r="AA580" s="22">
        <f t="shared" si="93"/>
        <v>0</v>
      </c>
      <c r="AB580" s="22">
        <f t="shared" si="94"/>
        <v>354.78119259837689</v>
      </c>
      <c r="AC580" s="22">
        <f t="shared" si="95"/>
        <v>90.871290071645234</v>
      </c>
      <c r="AD580" s="22">
        <f t="shared" si="96"/>
        <v>445.6524826700221</v>
      </c>
      <c r="AE580" s="22">
        <f t="shared" si="98"/>
        <v>133.69574480100661</v>
      </c>
    </row>
    <row r="581" spans="1:31" x14ac:dyDescent="0.2">
      <c r="A581" s="14">
        <v>45939</v>
      </c>
      <c r="B581" s="13">
        <v>343279.12468048779</v>
      </c>
      <c r="C581" s="13">
        <v>0</v>
      </c>
      <c r="D581" s="13">
        <v>0</v>
      </c>
      <c r="E581" s="13">
        <v>90.895351476071824</v>
      </c>
      <c r="F581" s="13">
        <v>0</v>
      </c>
      <c r="G581" s="13">
        <v>343370.02003196388</v>
      </c>
      <c r="H581" s="13">
        <v>518335.32238622865</v>
      </c>
      <c r="I581" s="13">
        <v>0</v>
      </c>
      <c r="J581" s="13">
        <v>0</v>
      </c>
      <c r="K581" s="13">
        <v>518335.32238622865</v>
      </c>
      <c r="L581" s="13">
        <v>203289.62335886716</v>
      </c>
      <c r="M581" s="13">
        <v>354.78119259837689</v>
      </c>
      <c r="N581" s="13">
        <v>0</v>
      </c>
      <c r="O581" s="13">
        <v>203644.40455146553</v>
      </c>
      <c r="P581" s="22">
        <f t="shared" si="100"/>
        <v>343370.02003196388</v>
      </c>
      <c r="Q581" s="22">
        <f t="shared" si="101"/>
        <v>314690.91783476312</v>
      </c>
      <c r="R581" s="22">
        <f t="shared" si="97"/>
        <v>28679.102197200758</v>
      </c>
      <c r="S581" s="22">
        <f t="shared" si="99"/>
        <v>8603.7306591602264</v>
      </c>
      <c r="Y581" s="14">
        <v>45939</v>
      </c>
      <c r="Z581" s="13">
        <f t="shared" si="92"/>
        <v>2025</v>
      </c>
      <c r="AA581" s="22">
        <f t="shared" si="93"/>
        <v>0</v>
      </c>
      <c r="AB581" s="22">
        <f t="shared" si="94"/>
        <v>354.78119259837689</v>
      </c>
      <c r="AC581" s="22">
        <f t="shared" si="95"/>
        <v>90.895351476071824</v>
      </c>
      <c r="AD581" s="22">
        <f t="shared" si="96"/>
        <v>445.67654407444871</v>
      </c>
      <c r="AE581" s="22">
        <f t="shared" si="98"/>
        <v>133.7029632223346</v>
      </c>
    </row>
    <row r="582" spans="1:31" x14ac:dyDescent="0.2">
      <c r="A582" s="14">
        <v>45940</v>
      </c>
      <c r="B582" s="13">
        <v>343370.02003196388</v>
      </c>
      <c r="C582" s="13">
        <v>0</v>
      </c>
      <c r="D582" s="13">
        <v>0</v>
      </c>
      <c r="E582" s="13">
        <v>90.919419251610606</v>
      </c>
      <c r="F582" s="13">
        <v>0</v>
      </c>
      <c r="G582" s="13">
        <v>343460.9394512155</v>
      </c>
      <c r="H582" s="13">
        <v>518335.32238622865</v>
      </c>
      <c r="I582" s="13">
        <v>0</v>
      </c>
      <c r="J582" s="13">
        <v>0</v>
      </c>
      <c r="K582" s="13">
        <v>518335.32238622865</v>
      </c>
      <c r="L582" s="13">
        <v>203644.40455146553</v>
      </c>
      <c r="M582" s="13">
        <v>354.78119259837689</v>
      </c>
      <c r="N582" s="13">
        <v>0</v>
      </c>
      <c r="O582" s="13">
        <v>203999.1857440639</v>
      </c>
      <c r="P582" s="22">
        <f t="shared" si="100"/>
        <v>343460.9394512155</v>
      </c>
      <c r="Q582" s="22">
        <f t="shared" si="101"/>
        <v>314336.13664216478</v>
      </c>
      <c r="R582" s="22">
        <f t="shared" si="97"/>
        <v>29124.802809050714</v>
      </c>
      <c r="S582" s="22">
        <f t="shared" si="99"/>
        <v>8737.4408427152139</v>
      </c>
      <c r="Y582" s="14">
        <v>45940</v>
      </c>
      <c r="Z582" s="13">
        <f t="shared" si="92"/>
        <v>2025</v>
      </c>
      <c r="AA582" s="22">
        <f t="shared" si="93"/>
        <v>0</v>
      </c>
      <c r="AB582" s="22">
        <f t="shared" si="94"/>
        <v>354.78119259837689</v>
      </c>
      <c r="AC582" s="22">
        <f t="shared" si="95"/>
        <v>90.919419251610606</v>
      </c>
      <c r="AD582" s="22">
        <f t="shared" si="96"/>
        <v>445.70061184998747</v>
      </c>
      <c r="AE582" s="22">
        <f t="shared" si="98"/>
        <v>133.71018355499623</v>
      </c>
    </row>
    <row r="583" spans="1:31" x14ac:dyDescent="0.2">
      <c r="A583" s="14">
        <v>45941</v>
      </c>
      <c r="B583" s="13">
        <v>343460.9394512155</v>
      </c>
      <c r="C583" s="13">
        <v>0</v>
      </c>
      <c r="D583" s="13">
        <v>0</v>
      </c>
      <c r="E583" s="13">
        <v>90.943493399948551</v>
      </c>
      <c r="F583" s="13">
        <v>0</v>
      </c>
      <c r="G583" s="13">
        <v>343551.88294461544</v>
      </c>
      <c r="H583" s="13">
        <v>518335.32238622865</v>
      </c>
      <c r="I583" s="13">
        <v>0</v>
      </c>
      <c r="J583" s="13">
        <v>0</v>
      </c>
      <c r="K583" s="13">
        <v>518335.32238622865</v>
      </c>
      <c r="L583" s="13">
        <v>203999.1857440639</v>
      </c>
      <c r="M583" s="13">
        <v>354.78119259837689</v>
      </c>
      <c r="N583" s="13">
        <v>0</v>
      </c>
      <c r="O583" s="13">
        <v>204353.96693666227</v>
      </c>
      <c r="P583" s="22">
        <f t="shared" si="100"/>
        <v>343551.88294461544</v>
      </c>
      <c r="Q583" s="22">
        <f t="shared" si="101"/>
        <v>313981.35544956638</v>
      </c>
      <c r="R583" s="22">
        <f t="shared" si="97"/>
        <v>29570.527495049057</v>
      </c>
      <c r="S583" s="22">
        <f t="shared" si="99"/>
        <v>8871.1582485147173</v>
      </c>
      <c r="Y583" s="14">
        <v>45941</v>
      </c>
      <c r="Z583" s="13">
        <f t="shared" si="92"/>
        <v>2025</v>
      </c>
      <c r="AA583" s="22">
        <f t="shared" si="93"/>
        <v>0</v>
      </c>
      <c r="AB583" s="22">
        <f t="shared" si="94"/>
        <v>354.78119259837689</v>
      </c>
      <c r="AC583" s="22">
        <f t="shared" si="95"/>
        <v>90.943493399948551</v>
      </c>
      <c r="AD583" s="22">
        <f t="shared" si="96"/>
        <v>445.72468599832541</v>
      </c>
      <c r="AE583" s="22">
        <f t="shared" si="98"/>
        <v>133.71740579949761</v>
      </c>
    </row>
    <row r="584" spans="1:31" x14ac:dyDescent="0.2">
      <c r="A584" s="14">
        <v>45942</v>
      </c>
      <c r="B584" s="13">
        <v>343551.88294461544</v>
      </c>
      <c r="C584" s="13">
        <v>0</v>
      </c>
      <c r="D584" s="13">
        <v>0</v>
      </c>
      <c r="E584" s="13">
        <v>90.96757392277307</v>
      </c>
      <c r="F584" s="13">
        <v>0</v>
      </c>
      <c r="G584" s="13">
        <v>343642.85051853821</v>
      </c>
      <c r="H584" s="13">
        <v>518335.32238622865</v>
      </c>
      <c r="I584" s="13">
        <v>0</v>
      </c>
      <c r="J584" s="13">
        <v>0</v>
      </c>
      <c r="K584" s="13">
        <v>518335.32238622865</v>
      </c>
      <c r="L584" s="13">
        <v>204353.96693666227</v>
      </c>
      <c r="M584" s="13">
        <v>354.78119259837689</v>
      </c>
      <c r="N584" s="13">
        <v>0</v>
      </c>
      <c r="O584" s="13">
        <v>204708.74812926064</v>
      </c>
      <c r="P584" s="22">
        <f t="shared" si="100"/>
        <v>343642.85051853821</v>
      </c>
      <c r="Q584" s="22">
        <f t="shared" si="101"/>
        <v>313626.57425696799</v>
      </c>
      <c r="R584" s="22">
        <f t="shared" si="97"/>
        <v>30016.276261570223</v>
      </c>
      <c r="S584" s="22">
        <f t="shared" si="99"/>
        <v>9004.8828784710659</v>
      </c>
      <c r="Y584" s="14">
        <v>45942</v>
      </c>
      <c r="Z584" s="13">
        <f t="shared" si="92"/>
        <v>2025</v>
      </c>
      <c r="AA584" s="22">
        <f t="shared" si="93"/>
        <v>0</v>
      </c>
      <c r="AB584" s="22">
        <f t="shared" si="94"/>
        <v>354.78119259837689</v>
      </c>
      <c r="AC584" s="22">
        <f t="shared" si="95"/>
        <v>90.96757392277307</v>
      </c>
      <c r="AD584" s="22">
        <f t="shared" si="96"/>
        <v>445.74876652114995</v>
      </c>
      <c r="AE584" s="22">
        <f t="shared" si="98"/>
        <v>133.72462995634498</v>
      </c>
    </row>
    <row r="585" spans="1:31" x14ac:dyDescent="0.2">
      <c r="A585" s="14">
        <v>45943</v>
      </c>
      <c r="B585" s="13">
        <v>343642.85051853821</v>
      </c>
      <c r="C585" s="13">
        <v>0</v>
      </c>
      <c r="D585" s="13">
        <v>0</v>
      </c>
      <c r="E585" s="13">
        <v>90.991660821772044</v>
      </c>
      <c r="F585" s="13">
        <v>0</v>
      </c>
      <c r="G585" s="13">
        <v>343733.84217935998</v>
      </c>
      <c r="H585" s="13">
        <v>518335.32238622865</v>
      </c>
      <c r="I585" s="13">
        <v>0</v>
      </c>
      <c r="J585" s="13">
        <v>0</v>
      </c>
      <c r="K585" s="13">
        <v>518335.32238622865</v>
      </c>
      <c r="L585" s="13">
        <v>204708.74812926064</v>
      </c>
      <c r="M585" s="13">
        <v>354.78119259837689</v>
      </c>
      <c r="N585" s="13">
        <v>0</v>
      </c>
      <c r="O585" s="13">
        <v>205063.52932185901</v>
      </c>
      <c r="P585" s="22">
        <f t="shared" si="100"/>
        <v>343733.84217935998</v>
      </c>
      <c r="Q585" s="22">
        <f t="shared" si="101"/>
        <v>313271.79306436965</v>
      </c>
      <c r="R585" s="22">
        <f t="shared" si="97"/>
        <v>30462.049114990339</v>
      </c>
      <c r="S585" s="22">
        <f t="shared" si="99"/>
        <v>9138.6147344971014</v>
      </c>
      <c r="Y585" s="14">
        <v>45943</v>
      </c>
      <c r="Z585" s="13">
        <f t="shared" ref="Z585:Z648" si="102">YEAR(Y585)</f>
        <v>2025</v>
      </c>
      <c r="AA585" s="22">
        <f t="shared" ref="AA585:AA648" si="103">+D585</f>
        <v>0</v>
      </c>
      <c r="AB585" s="22">
        <f t="shared" ref="AB585:AB648" si="104">+M585</f>
        <v>354.78119259837689</v>
      </c>
      <c r="AC585" s="22">
        <f t="shared" ref="AC585:AC648" si="105">+E585</f>
        <v>90.991660821772044</v>
      </c>
      <c r="AD585" s="22">
        <f t="shared" ref="AD585:AD648" si="106">+AA585+AB585+AC585</f>
        <v>445.77285342014892</v>
      </c>
      <c r="AE585" s="22">
        <f t="shared" si="98"/>
        <v>133.73185602604468</v>
      </c>
    </row>
    <row r="586" spans="1:31" x14ac:dyDescent="0.2">
      <c r="A586" s="14">
        <v>45944</v>
      </c>
      <c r="B586" s="13">
        <v>343733.84217935998</v>
      </c>
      <c r="C586" s="13">
        <v>0</v>
      </c>
      <c r="D586" s="13">
        <v>0</v>
      </c>
      <c r="E586" s="13">
        <v>91.015754098633792</v>
      </c>
      <c r="F586" s="13">
        <v>0</v>
      </c>
      <c r="G586" s="13">
        <v>343824.85793345864</v>
      </c>
      <c r="H586" s="13">
        <v>518335.32238622865</v>
      </c>
      <c r="I586" s="13">
        <v>0</v>
      </c>
      <c r="J586" s="13">
        <v>0</v>
      </c>
      <c r="K586" s="13">
        <v>518335.32238622865</v>
      </c>
      <c r="L586" s="13">
        <v>205063.52932185901</v>
      </c>
      <c r="M586" s="13">
        <v>354.78119259837689</v>
      </c>
      <c r="N586" s="13">
        <v>0</v>
      </c>
      <c r="O586" s="13">
        <v>205418.31051445738</v>
      </c>
      <c r="P586" s="22">
        <f t="shared" si="100"/>
        <v>343824.85793345864</v>
      </c>
      <c r="Q586" s="22">
        <f t="shared" si="101"/>
        <v>312917.0118717713</v>
      </c>
      <c r="R586" s="22">
        <f t="shared" ref="R586:R649" si="107">+P586-Q586</f>
        <v>30907.846061687334</v>
      </c>
      <c r="S586" s="22">
        <f t="shared" si="99"/>
        <v>9272.3538185062007</v>
      </c>
      <c r="Y586" s="14">
        <v>45944</v>
      </c>
      <c r="Z586" s="13">
        <f t="shared" si="102"/>
        <v>2025</v>
      </c>
      <c r="AA586" s="22">
        <f t="shared" si="103"/>
        <v>0</v>
      </c>
      <c r="AB586" s="22">
        <f t="shared" si="104"/>
        <v>354.78119259837689</v>
      </c>
      <c r="AC586" s="22">
        <f t="shared" si="105"/>
        <v>91.015754098633792</v>
      </c>
      <c r="AD586" s="22">
        <f t="shared" si="106"/>
        <v>445.7969466970107</v>
      </c>
      <c r="AE586" s="22">
        <f t="shared" ref="AE586:AE649" si="108">+AD586*$C$4</f>
        <v>133.73908400910321</v>
      </c>
    </row>
    <row r="587" spans="1:31" x14ac:dyDescent="0.2">
      <c r="A587" s="14">
        <v>45945</v>
      </c>
      <c r="B587" s="13">
        <v>343824.85793345864</v>
      </c>
      <c r="C587" s="13">
        <v>0</v>
      </c>
      <c r="D587" s="13">
        <v>-12000</v>
      </c>
      <c r="E587" s="13">
        <v>87.862427167490722</v>
      </c>
      <c r="F587" s="13">
        <v>0</v>
      </c>
      <c r="G587" s="13">
        <v>331912.72036062612</v>
      </c>
      <c r="H587" s="13">
        <v>518335.32238622865</v>
      </c>
      <c r="I587" s="13">
        <v>0</v>
      </c>
      <c r="J587" s="13">
        <v>0</v>
      </c>
      <c r="K587" s="13">
        <v>518335.32238622865</v>
      </c>
      <c r="L587" s="13">
        <v>205418.31051445738</v>
      </c>
      <c r="M587" s="13">
        <v>354.78119259837689</v>
      </c>
      <c r="N587" s="13">
        <v>0</v>
      </c>
      <c r="O587" s="13">
        <v>205773.09170705575</v>
      </c>
      <c r="P587" s="22">
        <f t="shared" si="100"/>
        <v>331912.72036062612</v>
      </c>
      <c r="Q587" s="22">
        <f t="shared" si="101"/>
        <v>312562.23067917291</v>
      </c>
      <c r="R587" s="22">
        <f t="shared" si="107"/>
        <v>19350.489681453211</v>
      </c>
      <c r="S587" s="22">
        <f t="shared" ref="S587:S650" si="109">+R587*$C$4</f>
        <v>5805.1469044359628</v>
      </c>
      <c r="Y587" s="14">
        <v>45945</v>
      </c>
      <c r="Z587" s="13">
        <f t="shared" si="102"/>
        <v>2025</v>
      </c>
      <c r="AA587" s="22">
        <f t="shared" si="103"/>
        <v>-12000</v>
      </c>
      <c r="AB587" s="22">
        <f t="shared" si="104"/>
        <v>354.78119259837689</v>
      </c>
      <c r="AC587" s="22">
        <f t="shared" si="105"/>
        <v>87.862427167490722</v>
      </c>
      <c r="AD587" s="22">
        <f t="shared" si="106"/>
        <v>-11557.356380234132</v>
      </c>
      <c r="AE587" s="22">
        <f t="shared" si="108"/>
        <v>-3467.2069140702397</v>
      </c>
    </row>
    <row r="588" spans="1:31" x14ac:dyDescent="0.2">
      <c r="A588" s="14">
        <v>45946</v>
      </c>
      <c r="B588" s="13">
        <v>331912.72036062612</v>
      </c>
      <c r="C588" s="13">
        <v>0</v>
      </c>
      <c r="D588" s="13">
        <v>0</v>
      </c>
      <c r="E588" s="13">
        <v>87.885691868501482</v>
      </c>
      <c r="F588" s="13">
        <v>0</v>
      </c>
      <c r="G588" s="13">
        <v>332000.60605249461</v>
      </c>
      <c r="H588" s="13">
        <v>518335.32238622865</v>
      </c>
      <c r="I588" s="13">
        <v>0</v>
      </c>
      <c r="J588" s="13">
        <v>0</v>
      </c>
      <c r="K588" s="13">
        <v>518335.32238622865</v>
      </c>
      <c r="L588" s="13">
        <v>205773.09170705575</v>
      </c>
      <c r="M588" s="13">
        <v>354.78119259837689</v>
      </c>
      <c r="N588" s="13">
        <v>0</v>
      </c>
      <c r="O588" s="13">
        <v>206127.87289965412</v>
      </c>
      <c r="P588" s="22">
        <f t="shared" si="100"/>
        <v>332000.60605249461</v>
      </c>
      <c r="Q588" s="22">
        <f t="shared" si="101"/>
        <v>312207.44948657451</v>
      </c>
      <c r="R588" s="22">
        <f t="shared" si="107"/>
        <v>19793.156565920101</v>
      </c>
      <c r="S588" s="22">
        <f t="shared" si="109"/>
        <v>5937.9469697760296</v>
      </c>
      <c r="Y588" s="14">
        <v>45946</v>
      </c>
      <c r="Z588" s="13">
        <f t="shared" si="102"/>
        <v>2025</v>
      </c>
      <c r="AA588" s="22">
        <f t="shared" si="103"/>
        <v>0</v>
      </c>
      <c r="AB588" s="22">
        <f t="shared" si="104"/>
        <v>354.78119259837689</v>
      </c>
      <c r="AC588" s="22">
        <f t="shared" si="105"/>
        <v>87.885691868501482</v>
      </c>
      <c r="AD588" s="22">
        <f t="shared" si="106"/>
        <v>442.6668844668784</v>
      </c>
      <c r="AE588" s="22">
        <f t="shared" si="108"/>
        <v>132.80006534006353</v>
      </c>
    </row>
    <row r="589" spans="1:31" x14ac:dyDescent="0.2">
      <c r="A589" s="14">
        <v>45947</v>
      </c>
      <c r="B589" s="13">
        <v>332000.60605249461</v>
      </c>
      <c r="C589" s="13">
        <v>0</v>
      </c>
      <c r="D589" s="13">
        <v>0</v>
      </c>
      <c r="E589" s="13">
        <v>87.908962729668872</v>
      </c>
      <c r="F589" s="13">
        <v>0</v>
      </c>
      <c r="G589" s="13">
        <v>332088.51501522429</v>
      </c>
      <c r="H589" s="13">
        <v>518335.32238622865</v>
      </c>
      <c r="I589" s="13">
        <v>0</v>
      </c>
      <c r="J589" s="13">
        <v>0</v>
      </c>
      <c r="K589" s="13">
        <v>518335.32238622865</v>
      </c>
      <c r="L589" s="13">
        <v>206127.87289965412</v>
      </c>
      <c r="M589" s="13">
        <v>354.78119259837689</v>
      </c>
      <c r="N589" s="13">
        <v>0</v>
      </c>
      <c r="O589" s="13">
        <v>206482.65409225249</v>
      </c>
      <c r="P589" s="22">
        <f t="shared" si="100"/>
        <v>332088.51501522429</v>
      </c>
      <c r="Q589" s="22">
        <f t="shared" si="101"/>
        <v>311852.66829397617</v>
      </c>
      <c r="R589" s="22">
        <f t="shared" si="107"/>
        <v>20235.846721248119</v>
      </c>
      <c r="S589" s="22">
        <f t="shared" si="109"/>
        <v>6070.7540163744352</v>
      </c>
      <c r="Y589" s="14">
        <v>45947</v>
      </c>
      <c r="Z589" s="13">
        <f t="shared" si="102"/>
        <v>2025</v>
      </c>
      <c r="AA589" s="22">
        <f t="shared" si="103"/>
        <v>0</v>
      </c>
      <c r="AB589" s="22">
        <f t="shared" si="104"/>
        <v>354.78119259837689</v>
      </c>
      <c r="AC589" s="22">
        <f t="shared" si="105"/>
        <v>87.908962729668872</v>
      </c>
      <c r="AD589" s="22">
        <f t="shared" si="106"/>
        <v>442.69015532804576</v>
      </c>
      <c r="AE589" s="22">
        <f t="shared" si="108"/>
        <v>132.80704659841373</v>
      </c>
    </row>
    <row r="590" spans="1:31" x14ac:dyDescent="0.2">
      <c r="A590" s="14">
        <v>45948</v>
      </c>
      <c r="B590" s="13">
        <v>332088.51501522429</v>
      </c>
      <c r="C590" s="13">
        <v>0</v>
      </c>
      <c r="D590" s="13">
        <v>0</v>
      </c>
      <c r="E590" s="13">
        <v>87.932239752624028</v>
      </c>
      <c r="F590" s="13">
        <v>0</v>
      </c>
      <c r="G590" s="13">
        <v>332176.4472549769</v>
      </c>
      <c r="H590" s="13">
        <v>518335.32238622865</v>
      </c>
      <c r="I590" s="13">
        <v>0</v>
      </c>
      <c r="J590" s="13">
        <v>0</v>
      </c>
      <c r="K590" s="13">
        <v>518335.32238622865</v>
      </c>
      <c r="L590" s="13">
        <v>206482.65409225249</v>
      </c>
      <c r="M590" s="13">
        <v>354.78119259837689</v>
      </c>
      <c r="N590" s="13">
        <v>0</v>
      </c>
      <c r="O590" s="13">
        <v>206837.43528485086</v>
      </c>
      <c r="P590" s="22">
        <f t="shared" si="100"/>
        <v>332176.4472549769</v>
      </c>
      <c r="Q590" s="22">
        <f t="shared" si="101"/>
        <v>311497.88710137783</v>
      </c>
      <c r="R590" s="22">
        <f t="shared" si="107"/>
        <v>20678.560153599072</v>
      </c>
      <c r="S590" s="22">
        <f t="shared" si="109"/>
        <v>6203.5680460797212</v>
      </c>
      <c r="Y590" s="14">
        <v>45948</v>
      </c>
      <c r="Z590" s="13">
        <f t="shared" si="102"/>
        <v>2025</v>
      </c>
      <c r="AA590" s="22">
        <f t="shared" si="103"/>
        <v>0</v>
      </c>
      <c r="AB590" s="22">
        <f t="shared" si="104"/>
        <v>354.78119259837689</v>
      </c>
      <c r="AC590" s="22">
        <f t="shared" si="105"/>
        <v>87.932239752624028</v>
      </c>
      <c r="AD590" s="22">
        <f t="shared" si="106"/>
        <v>442.7134323510009</v>
      </c>
      <c r="AE590" s="22">
        <f t="shared" si="108"/>
        <v>132.81402970530027</v>
      </c>
    </row>
    <row r="591" spans="1:31" x14ac:dyDescent="0.2">
      <c r="A591" s="14">
        <v>45949</v>
      </c>
      <c r="B591" s="13">
        <v>332176.4472549769</v>
      </c>
      <c r="C591" s="13">
        <v>0</v>
      </c>
      <c r="D591" s="13">
        <v>0</v>
      </c>
      <c r="E591" s="13">
        <v>87.95552293899847</v>
      </c>
      <c r="F591" s="13">
        <v>0</v>
      </c>
      <c r="G591" s="13">
        <v>332264.40277791588</v>
      </c>
      <c r="H591" s="13">
        <v>518335.32238622865</v>
      </c>
      <c r="I591" s="13">
        <v>0</v>
      </c>
      <c r="J591" s="13">
        <v>0</v>
      </c>
      <c r="K591" s="13">
        <v>518335.32238622865</v>
      </c>
      <c r="L591" s="13">
        <v>206837.43528485086</v>
      </c>
      <c r="M591" s="13">
        <v>354.78119259837689</v>
      </c>
      <c r="N591" s="13">
        <v>0</v>
      </c>
      <c r="O591" s="13">
        <v>207192.21647744923</v>
      </c>
      <c r="P591" s="22">
        <f t="shared" si="100"/>
        <v>332264.40277791588</v>
      </c>
      <c r="Q591" s="22">
        <f t="shared" si="101"/>
        <v>311143.10590877943</v>
      </c>
      <c r="R591" s="22">
        <f t="shared" si="107"/>
        <v>21121.296869136451</v>
      </c>
      <c r="S591" s="22">
        <f t="shared" si="109"/>
        <v>6336.3890607409348</v>
      </c>
      <c r="Y591" s="14">
        <v>45949</v>
      </c>
      <c r="Z591" s="13">
        <f t="shared" si="102"/>
        <v>2025</v>
      </c>
      <c r="AA591" s="22">
        <f t="shared" si="103"/>
        <v>0</v>
      </c>
      <c r="AB591" s="22">
        <f t="shared" si="104"/>
        <v>354.78119259837689</v>
      </c>
      <c r="AC591" s="22">
        <f t="shared" si="105"/>
        <v>87.95552293899847</v>
      </c>
      <c r="AD591" s="22">
        <f t="shared" si="106"/>
        <v>442.73671553737535</v>
      </c>
      <c r="AE591" s="22">
        <f t="shared" si="108"/>
        <v>132.82101466121259</v>
      </c>
    </row>
    <row r="592" spans="1:31" x14ac:dyDescent="0.2">
      <c r="A592" s="14">
        <v>45950</v>
      </c>
      <c r="B592" s="13">
        <v>332264.40277791588</v>
      </c>
      <c r="C592" s="13">
        <v>0</v>
      </c>
      <c r="D592" s="13">
        <v>0</v>
      </c>
      <c r="E592" s="13">
        <v>87.978812290424202</v>
      </c>
      <c r="F592" s="13">
        <v>0</v>
      </c>
      <c r="G592" s="13">
        <v>332352.38159020629</v>
      </c>
      <c r="H592" s="13">
        <v>518335.32238622865</v>
      </c>
      <c r="I592" s="13">
        <v>0</v>
      </c>
      <c r="J592" s="13">
        <v>0</v>
      </c>
      <c r="K592" s="13">
        <v>518335.32238622865</v>
      </c>
      <c r="L592" s="13">
        <v>207192.21647744923</v>
      </c>
      <c r="M592" s="13">
        <v>354.78119259837689</v>
      </c>
      <c r="N592" s="13">
        <v>0</v>
      </c>
      <c r="O592" s="13">
        <v>207546.9976700476</v>
      </c>
      <c r="P592" s="22">
        <f t="shared" ref="P592:P655" si="110">G592</f>
        <v>332352.38159020629</v>
      </c>
      <c r="Q592" s="22">
        <f t="shared" ref="Q592:Q655" si="111">K592-O592</f>
        <v>310788.32471618103</v>
      </c>
      <c r="R592" s="22">
        <f t="shared" si="107"/>
        <v>21564.056874025264</v>
      </c>
      <c r="S592" s="22">
        <f t="shared" si="109"/>
        <v>6469.2170622075791</v>
      </c>
      <c r="Y592" s="14">
        <v>45950</v>
      </c>
      <c r="Z592" s="13">
        <f t="shared" si="102"/>
        <v>2025</v>
      </c>
      <c r="AA592" s="22">
        <f t="shared" si="103"/>
        <v>0</v>
      </c>
      <c r="AB592" s="22">
        <f t="shared" si="104"/>
        <v>354.78119259837689</v>
      </c>
      <c r="AC592" s="22">
        <f t="shared" si="105"/>
        <v>87.978812290424202</v>
      </c>
      <c r="AD592" s="22">
        <f t="shared" si="106"/>
        <v>442.76000488880106</v>
      </c>
      <c r="AE592" s="22">
        <f t="shared" si="108"/>
        <v>132.8280014666403</v>
      </c>
    </row>
    <row r="593" spans="1:31" x14ac:dyDescent="0.2">
      <c r="A593" s="14">
        <v>45951</v>
      </c>
      <c r="B593" s="13">
        <v>332352.38159020629</v>
      </c>
      <c r="C593" s="13">
        <v>0</v>
      </c>
      <c r="D593" s="13">
        <v>0</v>
      </c>
      <c r="E593" s="13">
        <v>88.002107808533637</v>
      </c>
      <c r="F593" s="13">
        <v>0</v>
      </c>
      <c r="G593" s="13">
        <v>332440.38369801483</v>
      </c>
      <c r="H593" s="13">
        <v>518335.32238622865</v>
      </c>
      <c r="I593" s="13">
        <v>0</v>
      </c>
      <c r="J593" s="13">
        <v>0</v>
      </c>
      <c r="K593" s="13">
        <v>518335.32238622865</v>
      </c>
      <c r="L593" s="13">
        <v>207546.9976700476</v>
      </c>
      <c r="M593" s="13">
        <v>354.78119259837689</v>
      </c>
      <c r="N593" s="13">
        <v>0</v>
      </c>
      <c r="O593" s="13">
        <v>207901.77886264597</v>
      </c>
      <c r="P593" s="22">
        <f t="shared" si="110"/>
        <v>332440.38369801483</v>
      </c>
      <c r="Q593" s="22">
        <f t="shared" si="111"/>
        <v>310433.54352358269</v>
      </c>
      <c r="R593" s="22">
        <f t="shared" si="107"/>
        <v>22006.840174432145</v>
      </c>
      <c r="S593" s="22">
        <f t="shared" si="109"/>
        <v>6602.0520523296436</v>
      </c>
      <c r="Y593" s="14">
        <v>45951</v>
      </c>
      <c r="Z593" s="13">
        <f t="shared" si="102"/>
        <v>2025</v>
      </c>
      <c r="AA593" s="22">
        <f t="shared" si="103"/>
        <v>0</v>
      </c>
      <c r="AB593" s="22">
        <f t="shared" si="104"/>
        <v>354.78119259837689</v>
      </c>
      <c r="AC593" s="22">
        <f t="shared" si="105"/>
        <v>88.002107808533637</v>
      </c>
      <c r="AD593" s="22">
        <f t="shared" si="106"/>
        <v>442.78330040691054</v>
      </c>
      <c r="AE593" s="22">
        <f t="shared" si="108"/>
        <v>132.83499012207315</v>
      </c>
    </row>
    <row r="594" spans="1:31" x14ac:dyDescent="0.2">
      <c r="A594" s="14">
        <v>45952</v>
      </c>
      <c r="B594" s="13">
        <v>332440.38369801483</v>
      </c>
      <c r="C594" s="13">
        <v>0</v>
      </c>
      <c r="D594" s="13">
        <v>0</v>
      </c>
      <c r="E594" s="13">
        <v>88.025409494959618</v>
      </c>
      <c r="F594" s="13">
        <v>0</v>
      </c>
      <c r="G594" s="13">
        <v>332528.40910750977</v>
      </c>
      <c r="H594" s="13">
        <v>518335.32238622865</v>
      </c>
      <c r="I594" s="13">
        <v>0</v>
      </c>
      <c r="J594" s="13">
        <v>0</v>
      </c>
      <c r="K594" s="13">
        <v>518335.32238622865</v>
      </c>
      <c r="L594" s="13">
        <v>207901.77886264597</v>
      </c>
      <c r="M594" s="13">
        <v>354.78119259837689</v>
      </c>
      <c r="N594" s="13">
        <v>0</v>
      </c>
      <c r="O594" s="13">
        <v>208256.56005524434</v>
      </c>
      <c r="P594" s="22">
        <f t="shared" si="110"/>
        <v>332528.40910750977</v>
      </c>
      <c r="Q594" s="22">
        <f t="shared" si="111"/>
        <v>310078.76233098435</v>
      </c>
      <c r="R594" s="22">
        <f t="shared" si="107"/>
        <v>22449.64677652542</v>
      </c>
      <c r="S594" s="22">
        <f t="shared" si="109"/>
        <v>6734.8940329576262</v>
      </c>
      <c r="Y594" s="14">
        <v>45952</v>
      </c>
      <c r="Z594" s="13">
        <f t="shared" si="102"/>
        <v>2025</v>
      </c>
      <c r="AA594" s="22">
        <f t="shared" si="103"/>
        <v>0</v>
      </c>
      <c r="AB594" s="22">
        <f t="shared" si="104"/>
        <v>354.78119259837689</v>
      </c>
      <c r="AC594" s="22">
        <f t="shared" si="105"/>
        <v>88.025409494959618</v>
      </c>
      <c r="AD594" s="22">
        <f t="shared" si="106"/>
        <v>442.80660209333649</v>
      </c>
      <c r="AE594" s="22">
        <f t="shared" si="108"/>
        <v>132.84198062800095</v>
      </c>
    </row>
    <row r="595" spans="1:31" x14ac:dyDescent="0.2">
      <c r="A595" s="14">
        <v>45953</v>
      </c>
      <c r="B595" s="13">
        <v>332528.40910750977</v>
      </c>
      <c r="C595" s="13">
        <v>0</v>
      </c>
      <c r="D595" s="13">
        <v>0</v>
      </c>
      <c r="E595" s="13">
        <v>88.048717351335426</v>
      </c>
      <c r="F595" s="13">
        <v>0</v>
      </c>
      <c r="G595" s="13">
        <v>332616.45782486111</v>
      </c>
      <c r="H595" s="13">
        <v>518335.32238622865</v>
      </c>
      <c r="I595" s="13">
        <v>0</v>
      </c>
      <c r="J595" s="13">
        <v>0</v>
      </c>
      <c r="K595" s="13">
        <v>518335.32238622865</v>
      </c>
      <c r="L595" s="13">
        <v>208256.56005524434</v>
      </c>
      <c r="M595" s="13">
        <v>354.78119259837689</v>
      </c>
      <c r="N595" s="13">
        <v>0</v>
      </c>
      <c r="O595" s="13">
        <v>208611.34124784271</v>
      </c>
      <c r="P595" s="22">
        <f t="shared" si="110"/>
        <v>332616.45782486111</v>
      </c>
      <c r="Q595" s="22">
        <f t="shared" si="111"/>
        <v>309723.98113838595</v>
      </c>
      <c r="R595" s="22">
        <f t="shared" si="107"/>
        <v>22892.476686475158</v>
      </c>
      <c r="S595" s="22">
        <f t="shared" si="109"/>
        <v>6867.7430059425469</v>
      </c>
      <c r="Y595" s="14">
        <v>45953</v>
      </c>
      <c r="Z595" s="13">
        <f t="shared" si="102"/>
        <v>2025</v>
      </c>
      <c r="AA595" s="22">
        <f t="shared" si="103"/>
        <v>0</v>
      </c>
      <c r="AB595" s="22">
        <f t="shared" si="104"/>
        <v>354.78119259837689</v>
      </c>
      <c r="AC595" s="22">
        <f t="shared" si="105"/>
        <v>88.048717351335426</v>
      </c>
      <c r="AD595" s="22">
        <f t="shared" si="106"/>
        <v>442.82990994971232</v>
      </c>
      <c r="AE595" s="22">
        <f t="shared" si="108"/>
        <v>132.8489729849137</v>
      </c>
    </row>
    <row r="596" spans="1:31" x14ac:dyDescent="0.2">
      <c r="A596" s="14">
        <v>45954</v>
      </c>
      <c r="B596" s="13">
        <v>332616.45782486111</v>
      </c>
      <c r="C596" s="13">
        <v>0</v>
      </c>
      <c r="D596" s="13">
        <v>0</v>
      </c>
      <c r="E596" s="13">
        <v>88.072031379294799</v>
      </c>
      <c r="F596" s="13">
        <v>0</v>
      </c>
      <c r="G596" s="13">
        <v>332704.52985624038</v>
      </c>
      <c r="H596" s="13">
        <v>518335.32238622865</v>
      </c>
      <c r="I596" s="13">
        <v>0</v>
      </c>
      <c r="J596" s="13">
        <v>0</v>
      </c>
      <c r="K596" s="13">
        <v>518335.32238622865</v>
      </c>
      <c r="L596" s="13">
        <v>208611.34124784271</v>
      </c>
      <c r="M596" s="13">
        <v>354.78119259837689</v>
      </c>
      <c r="N596" s="13">
        <v>0</v>
      </c>
      <c r="O596" s="13">
        <v>208966.12244044108</v>
      </c>
      <c r="P596" s="22">
        <f t="shared" si="110"/>
        <v>332704.52985624038</v>
      </c>
      <c r="Q596" s="22">
        <f t="shared" si="111"/>
        <v>309369.19994578755</v>
      </c>
      <c r="R596" s="22">
        <f t="shared" si="107"/>
        <v>23335.329910452827</v>
      </c>
      <c r="S596" s="22">
        <f t="shared" si="109"/>
        <v>7000.5989731358477</v>
      </c>
      <c r="Y596" s="14">
        <v>45954</v>
      </c>
      <c r="Z596" s="13">
        <f t="shared" si="102"/>
        <v>2025</v>
      </c>
      <c r="AA596" s="22">
        <f t="shared" si="103"/>
        <v>0</v>
      </c>
      <c r="AB596" s="22">
        <f t="shared" si="104"/>
        <v>354.78119259837689</v>
      </c>
      <c r="AC596" s="22">
        <f t="shared" si="105"/>
        <v>88.072031379294799</v>
      </c>
      <c r="AD596" s="22">
        <f t="shared" si="106"/>
        <v>442.85322397767169</v>
      </c>
      <c r="AE596" s="22">
        <f t="shared" si="108"/>
        <v>132.8559671933015</v>
      </c>
    </row>
    <row r="597" spans="1:31" x14ac:dyDescent="0.2">
      <c r="A597" s="14">
        <v>45955</v>
      </c>
      <c r="B597" s="13">
        <v>332704.52985624038</v>
      </c>
      <c r="C597" s="13">
        <v>0</v>
      </c>
      <c r="D597" s="13">
        <v>0</v>
      </c>
      <c r="E597" s="13">
        <v>88.095351580471842</v>
      </c>
      <c r="F597" s="13">
        <v>0</v>
      </c>
      <c r="G597" s="13">
        <v>332792.62520782085</v>
      </c>
      <c r="H597" s="13">
        <v>518335.32238622865</v>
      </c>
      <c r="I597" s="13">
        <v>0</v>
      </c>
      <c r="J597" s="13">
        <v>0</v>
      </c>
      <c r="K597" s="13">
        <v>518335.32238622865</v>
      </c>
      <c r="L597" s="13">
        <v>208966.12244044108</v>
      </c>
      <c r="M597" s="13">
        <v>354.78119259837689</v>
      </c>
      <c r="N597" s="13">
        <v>0</v>
      </c>
      <c r="O597" s="13">
        <v>209320.90363303944</v>
      </c>
      <c r="P597" s="22">
        <f t="shared" si="110"/>
        <v>332792.62520782085</v>
      </c>
      <c r="Q597" s="22">
        <f t="shared" si="111"/>
        <v>309014.41875318921</v>
      </c>
      <c r="R597" s="22">
        <f t="shared" si="107"/>
        <v>23778.20645463164</v>
      </c>
      <c r="S597" s="22">
        <f t="shared" si="109"/>
        <v>7133.4619363894917</v>
      </c>
      <c r="Y597" s="14">
        <v>45955</v>
      </c>
      <c r="Z597" s="13">
        <f t="shared" si="102"/>
        <v>2025</v>
      </c>
      <c r="AA597" s="22">
        <f t="shared" si="103"/>
        <v>0</v>
      </c>
      <c r="AB597" s="22">
        <f t="shared" si="104"/>
        <v>354.78119259837689</v>
      </c>
      <c r="AC597" s="22">
        <f t="shared" si="105"/>
        <v>88.095351580471842</v>
      </c>
      <c r="AD597" s="22">
        <f t="shared" si="106"/>
        <v>442.87654417884875</v>
      </c>
      <c r="AE597" s="22">
        <f t="shared" si="108"/>
        <v>132.86296325365461</v>
      </c>
    </row>
    <row r="598" spans="1:31" x14ac:dyDescent="0.2">
      <c r="A598" s="14">
        <v>45956</v>
      </c>
      <c r="B598" s="13">
        <v>332792.62520782085</v>
      </c>
      <c r="C598" s="13">
        <v>0</v>
      </c>
      <c r="D598" s="13">
        <v>0</v>
      </c>
      <c r="E598" s="13">
        <v>88.118677956501173</v>
      </c>
      <c r="F598" s="13">
        <v>0</v>
      </c>
      <c r="G598" s="13">
        <v>332880.74388577737</v>
      </c>
      <c r="H598" s="13">
        <v>518335.32238622865</v>
      </c>
      <c r="I598" s="13">
        <v>0</v>
      </c>
      <c r="J598" s="13">
        <v>0</v>
      </c>
      <c r="K598" s="13">
        <v>518335.32238622865</v>
      </c>
      <c r="L598" s="13">
        <v>209320.90363303944</v>
      </c>
      <c r="M598" s="13">
        <v>354.78119259837689</v>
      </c>
      <c r="N598" s="13">
        <v>0</v>
      </c>
      <c r="O598" s="13">
        <v>209675.68482563781</v>
      </c>
      <c r="P598" s="22">
        <f t="shared" si="110"/>
        <v>332880.74388577737</v>
      </c>
      <c r="Q598" s="22">
        <f t="shared" si="111"/>
        <v>308659.63756059087</v>
      </c>
      <c r="R598" s="22">
        <f t="shared" si="107"/>
        <v>24221.106325186498</v>
      </c>
      <c r="S598" s="22">
        <f t="shared" si="109"/>
        <v>7266.3318975559496</v>
      </c>
      <c r="Y598" s="14">
        <v>45956</v>
      </c>
      <c r="Z598" s="13">
        <f t="shared" si="102"/>
        <v>2025</v>
      </c>
      <c r="AA598" s="22">
        <f t="shared" si="103"/>
        <v>0</v>
      </c>
      <c r="AB598" s="22">
        <f t="shared" si="104"/>
        <v>354.78119259837689</v>
      </c>
      <c r="AC598" s="22">
        <f t="shared" si="105"/>
        <v>88.118677956501173</v>
      </c>
      <c r="AD598" s="22">
        <f t="shared" si="106"/>
        <v>442.89987055487808</v>
      </c>
      <c r="AE598" s="22">
        <f t="shared" si="108"/>
        <v>132.86996116646341</v>
      </c>
    </row>
    <row r="599" spans="1:31" x14ac:dyDescent="0.2">
      <c r="A599" s="14">
        <v>45957</v>
      </c>
      <c r="B599" s="13">
        <v>332880.74388577737</v>
      </c>
      <c r="C599" s="13">
        <v>0</v>
      </c>
      <c r="D599" s="13">
        <v>0</v>
      </c>
      <c r="E599" s="13">
        <v>88.14201050901778</v>
      </c>
      <c r="F599" s="13">
        <v>0</v>
      </c>
      <c r="G599" s="13">
        <v>332968.8858962864</v>
      </c>
      <c r="H599" s="13">
        <v>518335.32238622865</v>
      </c>
      <c r="I599" s="13">
        <v>0</v>
      </c>
      <c r="J599" s="13">
        <v>0</v>
      </c>
      <c r="K599" s="13">
        <v>518335.32238622865</v>
      </c>
      <c r="L599" s="13">
        <v>209675.68482563781</v>
      </c>
      <c r="M599" s="13">
        <v>354.78119259837689</v>
      </c>
      <c r="N599" s="13">
        <v>0</v>
      </c>
      <c r="O599" s="13">
        <v>210030.46601823618</v>
      </c>
      <c r="P599" s="22">
        <f t="shared" si="110"/>
        <v>332968.8858962864</v>
      </c>
      <c r="Q599" s="22">
        <f t="shared" si="111"/>
        <v>308304.85636799247</v>
      </c>
      <c r="R599" s="22">
        <f t="shared" si="107"/>
        <v>24664.029528293933</v>
      </c>
      <c r="S599" s="22">
        <f t="shared" si="109"/>
        <v>7399.2088584881794</v>
      </c>
      <c r="Y599" s="14">
        <v>45957</v>
      </c>
      <c r="Z599" s="13">
        <f t="shared" si="102"/>
        <v>2025</v>
      </c>
      <c r="AA599" s="22">
        <f t="shared" si="103"/>
        <v>0</v>
      </c>
      <c r="AB599" s="22">
        <f t="shared" si="104"/>
        <v>354.78119259837689</v>
      </c>
      <c r="AC599" s="22">
        <f t="shared" si="105"/>
        <v>88.14201050901778</v>
      </c>
      <c r="AD599" s="22">
        <f t="shared" si="106"/>
        <v>442.92320310739467</v>
      </c>
      <c r="AE599" s="22">
        <f t="shared" si="108"/>
        <v>132.8769609322184</v>
      </c>
    </row>
    <row r="600" spans="1:31" x14ac:dyDescent="0.2">
      <c r="A600" s="14">
        <v>45958</v>
      </c>
      <c r="B600" s="13">
        <v>332968.8858962864</v>
      </c>
      <c r="C600" s="13">
        <v>0</v>
      </c>
      <c r="D600" s="13">
        <v>0</v>
      </c>
      <c r="E600" s="13">
        <v>88.165349239657132</v>
      </c>
      <c r="F600" s="13">
        <v>0</v>
      </c>
      <c r="G600" s="13">
        <v>333057.05124552606</v>
      </c>
      <c r="H600" s="13">
        <v>518335.32238622865</v>
      </c>
      <c r="I600" s="13">
        <v>0</v>
      </c>
      <c r="J600" s="13">
        <v>0</v>
      </c>
      <c r="K600" s="13">
        <v>518335.32238622865</v>
      </c>
      <c r="L600" s="13">
        <v>210030.46601823618</v>
      </c>
      <c r="M600" s="13">
        <v>354.78119259837689</v>
      </c>
      <c r="N600" s="13">
        <v>0</v>
      </c>
      <c r="O600" s="13">
        <v>210385.24721083455</v>
      </c>
      <c r="P600" s="22">
        <f t="shared" si="110"/>
        <v>333057.05124552606</v>
      </c>
      <c r="Q600" s="22">
        <f t="shared" si="111"/>
        <v>307950.07517539407</v>
      </c>
      <c r="R600" s="22">
        <f t="shared" si="107"/>
        <v>25106.97607013199</v>
      </c>
      <c r="S600" s="22">
        <f t="shared" si="109"/>
        <v>7532.0928210395969</v>
      </c>
      <c r="Y600" s="14">
        <v>45958</v>
      </c>
      <c r="Z600" s="13">
        <f t="shared" si="102"/>
        <v>2025</v>
      </c>
      <c r="AA600" s="22">
        <f t="shared" si="103"/>
        <v>0</v>
      </c>
      <c r="AB600" s="22">
        <f t="shared" si="104"/>
        <v>354.78119259837689</v>
      </c>
      <c r="AC600" s="22">
        <f t="shared" si="105"/>
        <v>88.165349239657132</v>
      </c>
      <c r="AD600" s="22">
        <f t="shared" si="106"/>
        <v>442.94654183803402</v>
      </c>
      <c r="AE600" s="22">
        <f t="shared" si="108"/>
        <v>132.88396255141021</v>
      </c>
    </row>
    <row r="601" spans="1:31" x14ac:dyDescent="0.2">
      <c r="A601" s="14">
        <v>45959</v>
      </c>
      <c r="B601" s="13">
        <v>333057.05124552606</v>
      </c>
      <c r="C601" s="13">
        <v>0</v>
      </c>
      <c r="D601" s="13">
        <v>0</v>
      </c>
      <c r="E601" s="13">
        <v>88.188694150055071</v>
      </c>
      <c r="F601" s="13">
        <v>0</v>
      </c>
      <c r="G601" s="13">
        <v>333145.23993967613</v>
      </c>
      <c r="H601" s="13">
        <v>518335.32238622865</v>
      </c>
      <c r="I601" s="13">
        <v>0</v>
      </c>
      <c r="J601" s="13">
        <v>0</v>
      </c>
      <c r="K601" s="13">
        <v>518335.32238622865</v>
      </c>
      <c r="L601" s="13">
        <v>210385.24721083455</v>
      </c>
      <c r="M601" s="13">
        <v>354.78119259837689</v>
      </c>
      <c r="N601" s="13">
        <v>0</v>
      </c>
      <c r="O601" s="13">
        <v>210740.02840343292</v>
      </c>
      <c r="P601" s="22">
        <f t="shared" si="110"/>
        <v>333145.23993967613</v>
      </c>
      <c r="Q601" s="22">
        <f t="shared" si="111"/>
        <v>307595.29398279573</v>
      </c>
      <c r="R601" s="22">
        <f t="shared" si="107"/>
        <v>25549.945956880401</v>
      </c>
      <c r="S601" s="22">
        <f t="shared" si="109"/>
        <v>7664.9837870641204</v>
      </c>
      <c r="Y601" s="14">
        <v>45959</v>
      </c>
      <c r="Z601" s="13">
        <f t="shared" si="102"/>
        <v>2025</v>
      </c>
      <c r="AA601" s="22">
        <f t="shared" si="103"/>
        <v>0</v>
      </c>
      <c r="AB601" s="22">
        <f t="shared" si="104"/>
        <v>354.78119259837689</v>
      </c>
      <c r="AC601" s="22">
        <f t="shared" si="105"/>
        <v>88.188694150055071</v>
      </c>
      <c r="AD601" s="22">
        <f t="shared" si="106"/>
        <v>442.96988674843197</v>
      </c>
      <c r="AE601" s="22">
        <f t="shared" si="108"/>
        <v>132.89096602452958</v>
      </c>
    </row>
    <row r="602" spans="1:31" x14ac:dyDescent="0.2">
      <c r="A602" s="14">
        <v>45960</v>
      </c>
      <c r="B602" s="13">
        <v>333145.23993967613</v>
      </c>
      <c r="C602" s="13">
        <v>0</v>
      </c>
      <c r="D602" s="13">
        <v>0</v>
      </c>
      <c r="E602" s="13">
        <v>88.212045241847932</v>
      </c>
      <c r="F602" s="13">
        <v>0</v>
      </c>
      <c r="G602" s="13">
        <v>333233.45198491798</v>
      </c>
      <c r="H602" s="13">
        <v>518335.32238622865</v>
      </c>
      <c r="I602" s="13">
        <v>0</v>
      </c>
      <c r="J602" s="13">
        <v>0</v>
      </c>
      <c r="K602" s="13">
        <v>518335.32238622865</v>
      </c>
      <c r="L602" s="13">
        <v>210740.02840343292</v>
      </c>
      <c r="M602" s="13">
        <v>354.78119259837689</v>
      </c>
      <c r="N602" s="13">
        <v>0</v>
      </c>
      <c r="O602" s="13">
        <v>211094.80959603129</v>
      </c>
      <c r="P602" s="22">
        <f t="shared" si="110"/>
        <v>333233.45198491798</v>
      </c>
      <c r="Q602" s="22">
        <f t="shared" si="111"/>
        <v>307240.51279019739</v>
      </c>
      <c r="R602" s="22">
        <f t="shared" si="107"/>
        <v>25992.939194720588</v>
      </c>
      <c r="S602" s="22">
        <f t="shared" si="109"/>
        <v>7797.8817584161761</v>
      </c>
      <c r="Y602" s="14">
        <v>45960</v>
      </c>
      <c r="Z602" s="13">
        <f t="shared" si="102"/>
        <v>2025</v>
      </c>
      <c r="AA602" s="22">
        <f t="shared" si="103"/>
        <v>0</v>
      </c>
      <c r="AB602" s="22">
        <f t="shared" si="104"/>
        <v>354.78119259837689</v>
      </c>
      <c r="AC602" s="22">
        <f t="shared" si="105"/>
        <v>88.212045241847932</v>
      </c>
      <c r="AD602" s="22">
        <f t="shared" si="106"/>
        <v>442.99323784022482</v>
      </c>
      <c r="AE602" s="22">
        <f t="shared" si="108"/>
        <v>132.89797135206743</v>
      </c>
    </row>
    <row r="603" spans="1:31" x14ac:dyDescent="0.2">
      <c r="A603" s="14">
        <v>45961</v>
      </c>
      <c r="B603" s="13">
        <v>333233.45198491798</v>
      </c>
      <c r="C603" s="13">
        <v>0</v>
      </c>
      <c r="D603" s="13">
        <v>0</v>
      </c>
      <c r="E603" s="13">
        <v>88.235402516672437</v>
      </c>
      <c r="F603" s="13">
        <v>0</v>
      </c>
      <c r="G603" s="13">
        <v>333321.68738743465</v>
      </c>
      <c r="H603" s="13">
        <v>518335.32238622865</v>
      </c>
      <c r="I603" s="13">
        <v>0</v>
      </c>
      <c r="J603" s="13">
        <v>0</v>
      </c>
      <c r="K603" s="13">
        <v>518335.32238622865</v>
      </c>
      <c r="L603" s="13">
        <v>211094.80959603129</v>
      </c>
      <c r="M603" s="13">
        <v>354.78119259837689</v>
      </c>
      <c r="N603" s="13">
        <v>0</v>
      </c>
      <c r="O603" s="13">
        <v>211449.59078862966</v>
      </c>
      <c r="P603" s="22">
        <f t="shared" si="110"/>
        <v>333321.68738743465</v>
      </c>
      <c r="Q603" s="22">
        <f t="shared" si="111"/>
        <v>306885.73159759899</v>
      </c>
      <c r="R603" s="22">
        <f t="shared" si="107"/>
        <v>26435.955789835658</v>
      </c>
      <c r="S603" s="22">
        <f t="shared" si="109"/>
        <v>7930.7867369506966</v>
      </c>
      <c r="Y603" s="14">
        <v>45961</v>
      </c>
      <c r="Z603" s="13">
        <f t="shared" si="102"/>
        <v>2025</v>
      </c>
      <c r="AA603" s="22">
        <f t="shared" si="103"/>
        <v>0</v>
      </c>
      <c r="AB603" s="22">
        <f t="shared" si="104"/>
        <v>354.78119259837689</v>
      </c>
      <c r="AC603" s="22">
        <f t="shared" si="105"/>
        <v>88.235402516672437</v>
      </c>
      <c r="AD603" s="22">
        <f t="shared" si="106"/>
        <v>443.01659511504931</v>
      </c>
      <c r="AE603" s="22">
        <f t="shared" si="108"/>
        <v>132.90497853451478</v>
      </c>
    </row>
    <row r="604" spans="1:31" x14ac:dyDescent="0.2">
      <c r="A604" s="14">
        <v>45962</v>
      </c>
      <c r="B604" s="13">
        <v>333321.68738743465</v>
      </c>
      <c r="C604" s="13">
        <v>0</v>
      </c>
      <c r="D604" s="13">
        <v>0</v>
      </c>
      <c r="E604" s="13">
        <v>88.25876597616579</v>
      </c>
      <c r="F604" s="13">
        <v>0</v>
      </c>
      <c r="G604" s="13">
        <v>333409.94615341083</v>
      </c>
      <c r="H604" s="13">
        <v>518335.32238622865</v>
      </c>
      <c r="I604" s="13">
        <v>0</v>
      </c>
      <c r="J604" s="13">
        <v>0</v>
      </c>
      <c r="K604" s="13">
        <v>518335.32238622865</v>
      </c>
      <c r="L604" s="13">
        <v>211449.59078862966</v>
      </c>
      <c r="M604" s="13">
        <v>354.78119259837689</v>
      </c>
      <c r="N604" s="13">
        <v>0</v>
      </c>
      <c r="O604" s="13">
        <v>211804.37198122803</v>
      </c>
      <c r="P604" s="22">
        <f t="shared" si="110"/>
        <v>333409.94615341083</v>
      </c>
      <c r="Q604" s="22">
        <f t="shared" si="111"/>
        <v>306530.95040500059</v>
      </c>
      <c r="R604" s="22">
        <f t="shared" si="107"/>
        <v>26878.995748410234</v>
      </c>
      <c r="S604" s="22">
        <f t="shared" si="109"/>
        <v>8063.6987245230703</v>
      </c>
      <c r="Y604" s="14">
        <v>45962</v>
      </c>
      <c r="Z604" s="13">
        <f t="shared" si="102"/>
        <v>2025</v>
      </c>
      <c r="AA604" s="22">
        <f t="shared" si="103"/>
        <v>0</v>
      </c>
      <c r="AB604" s="22">
        <f t="shared" si="104"/>
        <v>354.78119259837689</v>
      </c>
      <c r="AC604" s="22">
        <f t="shared" si="105"/>
        <v>88.25876597616579</v>
      </c>
      <c r="AD604" s="22">
        <f t="shared" si="106"/>
        <v>443.03995857454265</v>
      </c>
      <c r="AE604" s="22">
        <f t="shared" si="108"/>
        <v>132.91198757236279</v>
      </c>
    </row>
    <row r="605" spans="1:31" x14ac:dyDescent="0.2">
      <c r="A605" s="14">
        <v>45963</v>
      </c>
      <c r="B605" s="13">
        <v>333409.94615341083</v>
      </c>
      <c r="C605" s="13">
        <v>0</v>
      </c>
      <c r="D605" s="13">
        <v>0</v>
      </c>
      <c r="E605" s="13">
        <v>88.282135621965594</v>
      </c>
      <c r="F605" s="13">
        <v>0</v>
      </c>
      <c r="G605" s="13">
        <v>333498.22828903282</v>
      </c>
      <c r="H605" s="13">
        <v>518335.32238622865</v>
      </c>
      <c r="I605" s="13">
        <v>0</v>
      </c>
      <c r="J605" s="13">
        <v>0</v>
      </c>
      <c r="K605" s="13">
        <v>518335.32238622865</v>
      </c>
      <c r="L605" s="13">
        <v>211804.37198122803</v>
      </c>
      <c r="M605" s="13">
        <v>354.78119259837689</v>
      </c>
      <c r="N605" s="13">
        <v>0</v>
      </c>
      <c r="O605" s="13">
        <v>212159.1531738264</v>
      </c>
      <c r="P605" s="22">
        <f t="shared" si="110"/>
        <v>333498.22828903282</v>
      </c>
      <c r="Q605" s="22">
        <f t="shared" si="111"/>
        <v>306176.16921240225</v>
      </c>
      <c r="R605" s="22">
        <f t="shared" si="107"/>
        <v>27322.059076630569</v>
      </c>
      <c r="S605" s="22">
        <f t="shared" si="109"/>
        <v>8196.6177229891709</v>
      </c>
      <c r="Y605" s="14">
        <v>45963</v>
      </c>
      <c r="Z605" s="13">
        <f t="shared" si="102"/>
        <v>2025</v>
      </c>
      <c r="AA605" s="22">
        <f t="shared" si="103"/>
        <v>0</v>
      </c>
      <c r="AB605" s="22">
        <f t="shared" si="104"/>
        <v>354.78119259837689</v>
      </c>
      <c r="AC605" s="22">
        <f t="shared" si="105"/>
        <v>88.282135621965594</v>
      </c>
      <c r="AD605" s="22">
        <f t="shared" si="106"/>
        <v>443.0633282203425</v>
      </c>
      <c r="AE605" s="22">
        <f t="shared" si="108"/>
        <v>132.91899846610275</v>
      </c>
    </row>
    <row r="606" spans="1:31" x14ac:dyDescent="0.2">
      <c r="A606" s="14">
        <v>45964</v>
      </c>
      <c r="B606" s="13">
        <v>333498.22828903282</v>
      </c>
      <c r="C606" s="13">
        <v>0</v>
      </c>
      <c r="D606" s="13">
        <v>0</v>
      </c>
      <c r="E606" s="13">
        <v>88.30551145570989</v>
      </c>
      <c r="F606" s="13">
        <v>0</v>
      </c>
      <c r="G606" s="13">
        <v>333586.53380048851</v>
      </c>
      <c r="H606" s="13">
        <v>518335.32238622865</v>
      </c>
      <c r="I606" s="13">
        <v>0</v>
      </c>
      <c r="J606" s="13">
        <v>0</v>
      </c>
      <c r="K606" s="13">
        <v>518335.32238622865</v>
      </c>
      <c r="L606" s="13">
        <v>212159.1531738264</v>
      </c>
      <c r="M606" s="13">
        <v>354.78119259837689</v>
      </c>
      <c r="N606" s="13">
        <v>0</v>
      </c>
      <c r="O606" s="13">
        <v>212513.93436642477</v>
      </c>
      <c r="P606" s="22">
        <f t="shared" si="110"/>
        <v>333586.53380048851</v>
      </c>
      <c r="Q606" s="22">
        <f t="shared" si="111"/>
        <v>305821.38801980391</v>
      </c>
      <c r="R606" s="22">
        <f t="shared" si="107"/>
        <v>27765.145780684601</v>
      </c>
      <c r="S606" s="22">
        <f t="shared" si="109"/>
        <v>8329.5437342053792</v>
      </c>
      <c r="Y606" s="14">
        <v>45964</v>
      </c>
      <c r="Z606" s="13">
        <f t="shared" si="102"/>
        <v>2025</v>
      </c>
      <c r="AA606" s="22">
        <f t="shared" si="103"/>
        <v>0</v>
      </c>
      <c r="AB606" s="22">
        <f t="shared" si="104"/>
        <v>354.78119259837689</v>
      </c>
      <c r="AC606" s="22">
        <f t="shared" si="105"/>
        <v>88.30551145570989</v>
      </c>
      <c r="AD606" s="22">
        <f t="shared" si="106"/>
        <v>443.08670405408679</v>
      </c>
      <c r="AE606" s="22">
        <f t="shared" si="108"/>
        <v>132.92601121622604</v>
      </c>
    </row>
    <row r="607" spans="1:31" x14ac:dyDescent="0.2">
      <c r="A607" s="14">
        <v>45965</v>
      </c>
      <c r="B607" s="13">
        <v>333586.53380048851</v>
      </c>
      <c r="C607" s="13">
        <v>0</v>
      </c>
      <c r="D607" s="13">
        <v>0</v>
      </c>
      <c r="E607" s="13">
        <v>88.328893479037148</v>
      </c>
      <c r="F607" s="13">
        <v>0</v>
      </c>
      <c r="G607" s="13">
        <v>333674.86269396753</v>
      </c>
      <c r="H607" s="13">
        <v>518335.32238622865</v>
      </c>
      <c r="I607" s="13">
        <v>0</v>
      </c>
      <c r="J607" s="13">
        <v>0</v>
      </c>
      <c r="K607" s="13">
        <v>518335.32238622865</v>
      </c>
      <c r="L607" s="13">
        <v>212513.93436642477</v>
      </c>
      <c r="M607" s="13">
        <v>354.78119259837689</v>
      </c>
      <c r="N607" s="13">
        <v>0</v>
      </c>
      <c r="O607" s="13">
        <v>212868.71555902314</v>
      </c>
      <c r="P607" s="22">
        <f t="shared" si="110"/>
        <v>333674.86269396753</v>
      </c>
      <c r="Q607" s="22">
        <f t="shared" si="111"/>
        <v>305466.60682720551</v>
      </c>
      <c r="R607" s="22">
        <f t="shared" si="107"/>
        <v>28208.255866762018</v>
      </c>
      <c r="S607" s="22">
        <f t="shared" si="109"/>
        <v>8462.476760028605</v>
      </c>
      <c r="Y607" s="14">
        <v>45965</v>
      </c>
      <c r="Z607" s="13">
        <f t="shared" si="102"/>
        <v>2025</v>
      </c>
      <c r="AA607" s="22">
        <f t="shared" si="103"/>
        <v>0</v>
      </c>
      <c r="AB607" s="22">
        <f t="shared" si="104"/>
        <v>354.78119259837689</v>
      </c>
      <c r="AC607" s="22">
        <f t="shared" si="105"/>
        <v>88.328893479037148</v>
      </c>
      <c r="AD607" s="22">
        <f t="shared" si="106"/>
        <v>443.11008607741405</v>
      </c>
      <c r="AE607" s="22">
        <f t="shared" si="108"/>
        <v>132.9330258232242</v>
      </c>
    </row>
    <row r="608" spans="1:31" x14ac:dyDescent="0.2">
      <c r="A608" s="14">
        <v>45966</v>
      </c>
      <c r="B608" s="13">
        <v>333674.86269396753</v>
      </c>
      <c r="C608" s="13">
        <v>0</v>
      </c>
      <c r="D608" s="13">
        <v>0</v>
      </c>
      <c r="E608" s="13">
        <v>88.352281693586292</v>
      </c>
      <c r="F608" s="13">
        <v>0</v>
      </c>
      <c r="G608" s="13">
        <v>333763.21497566113</v>
      </c>
      <c r="H608" s="13">
        <v>518335.32238622865</v>
      </c>
      <c r="I608" s="13">
        <v>0</v>
      </c>
      <c r="J608" s="13">
        <v>0</v>
      </c>
      <c r="K608" s="13">
        <v>518335.32238622865</v>
      </c>
      <c r="L608" s="13">
        <v>212868.71555902314</v>
      </c>
      <c r="M608" s="13">
        <v>354.78119259837689</v>
      </c>
      <c r="N608" s="13">
        <v>0</v>
      </c>
      <c r="O608" s="13">
        <v>213223.49675162151</v>
      </c>
      <c r="P608" s="22">
        <f t="shared" si="110"/>
        <v>333763.21497566113</v>
      </c>
      <c r="Q608" s="22">
        <f t="shared" si="111"/>
        <v>305111.82563460711</v>
      </c>
      <c r="R608" s="22">
        <f t="shared" si="107"/>
        <v>28651.389341054019</v>
      </c>
      <c r="S608" s="22">
        <f t="shared" si="109"/>
        <v>8595.4168023162056</v>
      </c>
      <c r="Y608" s="14">
        <v>45966</v>
      </c>
      <c r="Z608" s="13">
        <f t="shared" si="102"/>
        <v>2025</v>
      </c>
      <c r="AA608" s="22">
        <f t="shared" si="103"/>
        <v>0</v>
      </c>
      <c r="AB608" s="22">
        <f t="shared" si="104"/>
        <v>354.78119259837689</v>
      </c>
      <c r="AC608" s="22">
        <f t="shared" si="105"/>
        <v>88.352281693586292</v>
      </c>
      <c r="AD608" s="22">
        <f t="shared" si="106"/>
        <v>443.13347429196318</v>
      </c>
      <c r="AE608" s="22">
        <f t="shared" si="108"/>
        <v>132.94004228758894</v>
      </c>
    </row>
    <row r="609" spans="1:31" x14ac:dyDescent="0.2">
      <c r="A609" s="14">
        <v>45967</v>
      </c>
      <c r="B609" s="13">
        <v>333763.21497566113</v>
      </c>
      <c r="C609" s="13">
        <v>0</v>
      </c>
      <c r="D609" s="13">
        <v>0</v>
      </c>
      <c r="E609" s="13">
        <v>88.375676100996657</v>
      </c>
      <c r="F609" s="13">
        <v>0</v>
      </c>
      <c r="G609" s="13">
        <v>333851.59065176215</v>
      </c>
      <c r="H609" s="13">
        <v>518335.32238622865</v>
      </c>
      <c r="I609" s="13">
        <v>0</v>
      </c>
      <c r="J609" s="13">
        <v>0</v>
      </c>
      <c r="K609" s="13">
        <v>518335.32238622865</v>
      </c>
      <c r="L609" s="13">
        <v>213223.49675162151</v>
      </c>
      <c r="M609" s="13">
        <v>354.78119259837689</v>
      </c>
      <c r="N609" s="13">
        <v>0</v>
      </c>
      <c r="O609" s="13">
        <v>213578.27794421988</v>
      </c>
      <c r="P609" s="22">
        <f t="shared" si="110"/>
        <v>333851.59065176215</v>
      </c>
      <c r="Q609" s="22">
        <f t="shared" si="111"/>
        <v>304757.04444200877</v>
      </c>
      <c r="R609" s="22">
        <f t="shared" si="107"/>
        <v>29094.546209753375</v>
      </c>
      <c r="S609" s="22">
        <f t="shared" si="109"/>
        <v>8728.3638629260113</v>
      </c>
      <c r="Y609" s="14">
        <v>45967</v>
      </c>
      <c r="Z609" s="13">
        <f t="shared" si="102"/>
        <v>2025</v>
      </c>
      <c r="AA609" s="22">
        <f t="shared" si="103"/>
        <v>0</v>
      </c>
      <c r="AB609" s="22">
        <f t="shared" si="104"/>
        <v>354.78119259837689</v>
      </c>
      <c r="AC609" s="22">
        <f t="shared" si="105"/>
        <v>88.375676100996657</v>
      </c>
      <c r="AD609" s="22">
        <f t="shared" si="106"/>
        <v>443.15686869937355</v>
      </c>
      <c r="AE609" s="22">
        <f t="shared" si="108"/>
        <v>132.94706060981207</v>
      </c>
    </row>
    <row r="610" spans="1:31" x14ac:dyDescent="0.2">
      <c r="A610" s="14">
        <v>45968</v>
      </c>
      <c r="B610" s="13">
        <v>333851.59065176215</v>
      </c>
      <c r="C610" s="13">
        <v>0</v>
      </c>
      <c r="D610" s="13">
        <v>0</v>
      </c>
      <c r="E610" s="13">
        <v>88.399076702908047</v>
      </c>
      <c r="F610" s="13">
        <v>0</v>
      </c>
      <c r="G610" s="13">
        <v>333939.98972846504</v>
      </c>
      <c r="H610" s="13">
        <v>518335.32238622865</v>
      </c>
      <c r="I610" s="13">
        <v>0</v>
      </c>
      <c r="J610" s="13">
        <v>0</v>
      </c>
      <c r="K610" s="13">
        <v>518335.32238622865</v>
      </c>
      <c r="L610" s="13">
        <v>213578.27794421988</v>
      </c>
      <c r="M610" s="13">
        <v>354.78119259837689</v>
      </c>
      <c r="N610" s="13">
        <v>0</v>
      </c>
      <c r="O610" s="13">
        <v>213933.05913681825</v>
      </c>
      <c r="P610" s="22">
        <f t="shared" si="110"/>
        <v>333939.98972846504</v>
      </c>
      <c r="Q610" s="22">
        <f t="shared" si="111"/>
        <v>304402.26324941043</v>
      </c>
      <c r="R610" s="22">
        <f t="shared" si="107"/>
        <v>29537.726479054603</v>
      </c>
      <c r="S610" s="22">
        <f t="shared" si="109"/>
        <v>8861.3179437163799</v>
      </c>
      <c r="Y610" s="14">
        <v>45968</v>
      </c>
      <c r="Z610" s="13">
        <f t="shared" si="102"/>
        <v>2025</v>
      </c>
      <c r="AA610" s="22">
        <f t="shared" si="103"/>
        <v>0</v>
      </c>
      <c r="AB610" s="22">
        <f t="shared" si="104"/>
        <v>354.78119259837689</v>
      </c>
      <c r="AC610" s="22">
        <f t="shared" si="105"/>
        <v>88.399076702908047</v>
      </c>
      <c r="AD610" s="22">
        <f t="shared" si="106"/>
        <v>443.18026930128497</v>
      </c>
      <c r="AE610" s="22">
        <f t="shared" si="108"/>
        <v>132.95408079038549</v>
      </c>
    </row>
    <row r="611" spans="1:31" x14ac:dyDescent="0.2">
      <c r="A611" s="14">
        <v>45969</v>
      </c>
      <c r="B611" s="13">
        <v>333939.98972846504</v>
      </c>
      <c r="C611" s="13">
        <v>0</v>
      </c>
      <c r="D611" s="13">
        <v>0</v>
      </c>
      <c r="E611" s="13">
        <v>88.422483500960652</v>
      </c>
      <c r="F611" s="13">
        <v>0</v>
      </c>
      <c r="G611" s="13">
        <v>334028.412211966</v>
      </c>
      <c r="H611" s="13">
        <v>518335.32238622865</v>
      </c>
      <c r="I611" s="13">
        <v>0</v>
      </c>
      <c r="J611" s="13">
        <v>0</v>
      </c>
      <c r="K611" s="13">
        <v>518335.32238622865</v>
      </c>
      <c r="L611" s="13">
        <v>213933.05913681825</v>
      </c>
      <c r="M611" s="13">
        <v>354.78119259837689</v>
      </c>
      <c r="N611" s="13">
        <v>0</v>
      </c>
      <c r="O611" s="13">
        <v>214287.84032941662</v>
      </c>
      <c r="P611" s="22">
        <f t="shared" si="110"/>
        <v>334028.412211966</v>
      </c>
      <c r="Q611" s="22">
        <f t="shared" si="111"/>
        <v>304047.48205681203</v>
      </c>
      <c r="R611" s="22">
        <f t="shared" si="107"/>
        <v>29980.930155153968</v>
      </c>
      <c r="S611" s="22">
        <f t="shared" si="109"/>
        <v>8994.2790465461894</v>
      </c>
      <c r="Y611" s="14">
        <v>45969</v>
      </c>
      <c r="Z611" s="13">
        <f t="shared" si="102"/>
        <v>2025</v>
      </c>
      <c r="AA611" s="22">
        <f t="shared" si="103"/>
        <v>0</v>
      </c>
      <c r="AB611" s="22">
        <f t="shared" si="104"/>
        <v>354.78119259837689</v>
      </c>
      <c r="AC611" s="22">
        <f t="shared" si="105"/>
        <v>88.422483500960652</v>
      </c>
      <c r="AD611" s="22">
        <f t="shared" si="106"/>
        <v>443.20367609933754</v>
      </c>
      <c r="AE611" s="22">
        <f t="shared" si="108"/>
        <v>132.96110282980126</v>
      </c>
    </row>
    <row r="612" spans="1:31" x14ac:dyDescent="0.2">
      <c r="A612" s="14">
        <v>45970</v>
      </c>
      <c r="B612" s="13">
        <v>334028.412211966</v>
      </c>
      <c r="C612" s="13">
        <v>0</v>
      </c>
      <c r="D612" s="13">
        <v>0</v>
      </c>
      <c r="E612" s="13">
        <v>88.445896496795129</v>
      </c>
      <c r="F612" s="13">
        <v>0</v>
      </c>
      <c r="G612" s="13">
        <v>334116.85810846282</v>
      </c>
      <c r="H612" s="13">
        <v>518335.32238622865</v>
      </c>
      <c r="I612" s="13">
        <v>0</v>
      </c>
      <c r="J612" s="13">
        <v>0</v>
      </c>
      <c r="K612" s="13">
        <v>518335.32238622865</v>
      </c>
      <c r="L612" s="13">
        <v>214287.84032941662</v>
      </c>
      <c r="M612" s="13">
        <v>354.78119259837689</v>
      </c>
      <c r="N612" s="13">
        <v>0</v>
      </c>
      <c r="O612" s="13">
        <v>214642.62152201499</v>
      </c>
      <c r="P612" s="22">
        <f t="shared" si="110"/>
        <v>334116.85810846282</v>
      </c>
      <c r="Q612" s="22">
        <f t="shared" si="111"/>
        <v>303692.70086421364</v>
      </c>
      <c r="R612" s="22">
        <f t="shared" si="107"/>
        <v>30424.157244249189</v>
      </c>
      <c r="S612" s="22">
        <f t="shared" si="109"/>
        <v>9127.2471732747563</v>
      </c>
      <c r="Y612" s="14">
        <v>45970</v>
      </c>
      <c r="Z612" s="13">
        <f t="shared" si="102"/>
        <v>2025</v>
      </c>
      <c r="AA612" s="22">
        <f t="shared" si="103"/>
        <v>0</v>
      </c>
      <c r="AB612" s="22">
        <f t="shared" si="104"/>
        <v>354.78119259837689</v>
      </c>
      <c r="AC612" s="22">
        <f t="shared" si="105"/>
        <v>88.445896496795129</v>
      </c>
      <c r="AD612" s="22">
        <f t="shared" si="106"/>
        <v>443.227089095172</v>
      </c>
      <c r="AE612" s="22">
        <f t="shared" si="108"/>
        <v>132.9681267285516</v>
      </c>
    </row>
    <row r="613" spans="1:31" x14ac:dyDescent="0.2">
      <c r="A613" s="14">
        <v>45971</v>
      </c>
      <c r="B613" s="13">
        <v>334116.85810846282</v>
      </c>
      <c r="C613" s="13">
        <v>0</v>
      </c>
      <c r="D613" s="13">
        <v>0</v>
      </c>
      <c r="E613" s="13">
        <v>88.469315692052561</v>
      </c>
      <c r="F613" s="13">
        <v>0</v>
      </c>
      <c r="G613" s="13">
        <v>334205.32742415485</v>
      </c>
      <c r="H613" s="13">
        <v>518335.32238622865</v>
      </c>
      <c r="I613" s="13">
        <v>0</v>
      </c>
      <c r="J613" s="13">
        <v>0</v>
      </c>
      <c r="K613" s="13">
        <v>518335.32238622865</v>
      </c>
      <c r="L613" s="13">
        <v>214642.62152201499</v>
      </c>
      <c r="M613" s="13">
        <v>354.78119259837689</v>
      </c>
      <c r="N613" s="13">
        <v>0</v>
      </c>
      <c r="O613" s="13">
        <v>214997.40271461336</v>
      </c>
      <c r="P613" s="22">
        <f t="shared" si="110"/>
        <v>334205.32742415485</v>
      </c>
      <c r="Q613" s="22">
        <f t="shared" si="111"/>
        <v>303337.91967161529</v>
      </c>
      <c r="R613" s="22">
        <f t="shared" si="107"/>
        <v>30867.407752539555</v>
      </c>
      <c r="S613" s="22">
        <f t="shared" si="109"/>
        <v>9260.2223257618662</v>
      </c>
      <c r="Y613" s="14">
        <v>45971</v>
      </c>
      <c r="Z613" s="13">
        <f t="shared" si="102"/>
        <v>2025</v>
      </c>
      <c r="AA613" s="22">
        <f t="shared" si="103"/>
        <v>0</v>
      </c>
      <c r="AB613" s="22">
        <f t="shared" si="104"/>
        <v>354.78119259837689</v>
      </c>
      <c r="AC613" s="22">
        <f t="shared" si="105"/>
        <v>88.469315692052561</v>
      </c>
      <c r="AD613" s="22">
        <f t="shared" si="106"/>
        <v>443.25050829042948</v>
      </c>
      <c r="AE613" s="22">
        <f t="shared" si="108"/>
        <v>132.97515248712884</v>
      </c>
    </row>
    <row r="614" spans="1:31" x14ac:dyDescent="0.2">
      <c r="A614" s="14">
        <v>45972</v>
      </c>
      <c r="B614" s="13">
        <v>334205.32742415485</v>
      </c>
      <c r="C614" s="13">
        <v>0</v>
      </c>
      <c r="D614" s="13">
        <v>0</v>
      </c>
      <c r="E614" s="13">
        <v>88.492741088374459</v>
      </c>
      <c r="F614" s="13">
        <v>0</v>
      </c>
      <c r="G614" s="13">
        <v>334293.82016524323</v>
      </c>
      <c r="H614" s="13">
        <v>518335.32238622865</v>
      </c>
      <c r="I614" s="13">
        <v>0</v>
      </c>
      <c r="J614" s="13">
        <v>0</v>
      </c>
      <c r="K614" s="13">
        <v>518335.32238622865</v>
      </c>
      <c r="L614" s="13">
        <v>214997.40271461336</v>
      </c>
      <c r="M614" s="13">
        <v>354.78119259837689</v>
      </c>
      <c r="N614" s="13">
        <v>0</v>
      </c>
      <c r="O614" s="13">
        <v>215352.18390721173</v>
      </c>
      <c r="P614" s="22">
        <f t="shared" si="110"/>
        <v>334293.82016524323</v>
      </c>
      <c r="Q614" s="22">
        <f t="shared" si="111"/>
        <v>302983.13847901695</v>
      </c>
      <c r="R614" s="22">
        <f t="shared" si="107"/>
        <v>31310.681686226279</v>
      </c>
      <c r="S614" s="22">
        <f t="shared" si="109"/>
        <v>9393.2045058678832</v>
      </c>
      <c r="Y614" s="14">
        <v>45972</v>
      </c>
      <c r="Z614" s="13">
        <f t="shared" si="102"/>
        <v>2025</v>
      </c>
      <c r="AA614" s="22">
        <f t="shared" si="103"/>
        <v>0</v>
      </c>
      <c r="AB614" s="22">
        <f t="shared" si="104"/>
        <v>354.78119259837689</v>
      </c>
      <c r="AC614" s="22">
        <f t="shared" si="105"/>
        <v>88.492741088374459</v>
      </c>
      <c r="AD614" s="22">
        <f t="shared" si="106"/>
        <v>443.27393368675132</v>
      </c>
      <c r="AE614" s="22">
        <f t="shared" si="108"/>
        <v>132.9821801060254</v>
      </c>
    </row>
    <row r="615" spans="1:31" x14ac:dyDescent="0.2">
      <c r="A615" s="14">
        <v>45973</v>
      </c>
      <c r="B615" s="13">
        <v>334293.82016524323</v>
      </c>
      <c r="C615" s="13">
        <v>0</v>
      </c>
      <c r="D615" s="13">
        <v>0</v>
      </c>
      <c r="E615" s="13">
        <v>88.516172687402786</v>
      </c>
      <c r="F615" s="13">
        <v>0</v>
      </c>
      <c r="G615" s="13">
        <v>334382.33633793064</v>
      </c>
      <c r="H615" s="13">
        <v>518335.32238622865</v>
      </c>
      <c r="I615" s="13">
        <v>0</v>
      </c>
      <c r="J615" s="13">
        <v>0</v>
      </c>
      <c r="K615" s="13">
        <v>518335.32238622865</v>
      </c>
      <c r="L615" s="13">
        <v>215352.18390721173</v>
      </c>
      <c r="M615" s="13">
        <v>354.78119259837689</v>
      </c>
      <c r="N615" s="13">
        <v>0</v>
      </c>
      <c r="O615" s="13">
        <v>215706.9650998101</v>
      </c>
      <c r="P615" s="22">
        <f t="shared" si="110"/>
        <v>334382.33633793064</v>
      </c>
      <c r="Q615" s="22">
        <f t="shared" si="111"/>
        <v>302628.35728641856</v>
      </c>
      <c r="R615" s="22">
        <f t="shared" si="107"/>
        <v>31753.979051512084</v>
      </c>
      <c r="S615" s="22">
        <f t="shared" si="109"/>
        <v>9526.1937154536245</v>
      </c>
      <c r="Y615" s="14">
        <v>45973</v>
      </c>
      <c r="Z615" s="13">
        <f t="shared" si="102"/>
        <v>2025</v>
      </c>
      <c r="AA615" s="22">
        <f t="shared" si="103"/>
        <v>0</v>
      </c>
      <c r="AB615" s="22">
        <f t="shared" si="104"/>
        <v>354.78119259837689</v>
      </c>
      <c r="AC615" s="22">
        <f t="shared" si="105"/>
        <v>88.516172687402786</v>
      </c>
      <c r="AD615" s="22">
        <f t="shared" si="106"/>
        <v>443.29736528577968</v>
      </c>
      <c r="AE615" s="22">
        <f t="shared" si="108"/>
        <v>132.9892095857339</v>
      </c>
    </row>
    <row r="616" spans="1:31" x14ac:dyDescent="0.2">
      <c r="A616" s="14">
        <v>45974</v>
      </c>
      <c r="B616" s="13">
        <v>334382.33633793064</v>
      </c>
      <c r="C616" s="13">
        <v>0</v>
      </c>
      <c r="D616" s="13">
        <v>0</v>
      </c>
      <c r="E616" s="13">
        <v>88.539610490779936</v>
      </c>
      <c r="F616" s="13">
        <v>0</v>
      </c>
      <c r="G616" s="13">
        <v>334470.87594842142</v>
      </c>
      <c r="H616" s="13">
        <v>518335.32238622865</v>
      </c>
      <c r="I616" s="13">
        <v>0</v>
      </c>
      <c r="J616" s="13">
        <v>0</v>
      </c>
      <c r="K616" s="13">
        <v>518335.32238622865</v>
      </c>
      <c r="L616" s="13">
        <v>215706.9650998101</v>
      </c>
      <c r="M616" s="13">
        <v>354.78119259837689</v>
      </c>
      <c r="N616" s="13">
        <v>0</v>
      </c>
      <c r="O616" s="13">
        <v>216061.74629240847</v>
      </c>
      <c r="P616" s="22">
        <f t="shared" si="110"/>
        <v>334470.87594842142</v>
      </c>
      <c r="Q616" s="22">
        <f t="shared" si="111"/>
        <v>302273.57609382016</v>
      </c>
      <c r="R616" s="22">
        <f t="shared" si="107"/>
        <v>32197.299854601268</v>
      </c>
      <c r="S616" s="22">
        <f t="shared" si="109"/>
        <v>9659.18995638038</v>
      </c>
      <c r="Y616" s="14">
        <v>45974</v>
      </c>
      <c r="Z616" s="13">
        <f t="shared" si="102"/>
        <v>2025</v>
      </c>
      <c r="AA616" s="22">
        <f t="shared" si="103"/>
        <v>0</v>
      </c>
      <c r="AB616" s="22">
        <f t="shared" si="104"/>
        <v>354.78119259837689</v>
      </c>
      <c r="AC616" s="22">
        <f t="shared" si="105"/>
        <v>88.539610490779936</v>
      </c>
      <c r="AD616" s="22">
        <f t="shared" si="106"/>
        <v>443.32080308915681</v>
      </c>
      <c r="AE616" s="22">
        <f t="shared" si="108"/>
        <v>132.99624092674705</v>
      </c>
    </row>
    <row r="617" spans="1:31" x14ac:dyDescent="0.2">
      <c r="A617" s="14">
        <v>45975</v>
      </c>
      <c r="B617" s="13">
        <v>334470.87594842142</v>
      </c>
      <c r="C617" s="13">
        <v>0</v>
      </c>
      <c r="D617" s="13">
        <v>0</v>
      </c>
      <c r="E617" s="13">
        <v>88.563054500148709</v>
      </c>
      <c r="F617" s="13">
        <v>0</v>
      </c>
      <c r="G617" s="13">
        <v>334559.43900292157</v>
      </c>
      <c r="H617" s="13">
        <v>518335.32238622865</v>
      </c>
      <c r="I617" s="13">
        <v>0</v>
      </c>
      <c r="J617" s="13">
        <v>0</v>
      </c>
      <c r="K617" s="13">
        <v>518335.32238622865</v>
      </c>
      <c r="L617" s="13">
        <v>216061.74629240847</v>
      </c>
      <c r="M617" s="13">
        <v>354.78119259837689</v>
      </c>
      <c r="N617" s="13">
        <v>0</v>
      </c>
      <c r="O617" s="13">
        <v>216416.52748500684</v>
      </c>
      <c r="P617" s="22">
        <f t="shared" si="110"/>
        <v>334559.43900292157</v>
      </c>
      <c r="Q617" s="22">
        <f t="shared" si="111"/>
        <v>301918.79490122182</v>
      </c>
      <c r="R617" s="22">
        <f t="shared" si="107"/>
        <v>32640.644101699756</v>
      </c>
      <c r="S617" s="22">
        <f t="shared" si="109"/>
        <v>9792.1932305099272</v>
      </c>
      <c r="Y617" s="14">
        <v>45975</v>
      </c>
      <c r="Z617" s="13">
        <f t="shared" si="102"/>
        <v>2025</v>
      </c>
      <c r="AA617" s="22">
        <f t="shared" si="103"/>
        <v>0</v>
      </c>
      <c r="AB617" s="22">
        <f t="shared" si="104"/>
        <v>354.78119259837689</v>
      </c>
      <c r="AC617" s="22">
        <f t="shared" si="105"/>
        <v>88.563054500148709</v>
      </c>
      <c r="AD617" s="22">
        <f t="shared" si="106"/>
        <v>443.34424709852561</v>
      </c>
      <c r="AE617" s="22">
        <f t="shared" si="108"/>
        <v>133.00327412955767</v>
      </c>
    </row>
    <row r="618" spans="1:31" x14ac:dyDescent="0.2">
      <c r="A618" s="14">
        <v>45976</v>
      </c>
      <c r="B618" s="13">
        <v>334559.43900292157</v>
      </c>
      <c r="C618" s="13">
        <v>0</v>
      </c>
      <c r="D618" s="13">
        <v>-12000</v>
      </c>
      <c r="E618" s="13">
        <v>85.409078129595997</v>
      </c>
      <c r="F618" s="13">
        <v>0</v>
      </c>
      <c r="G618" s="13">
        <v>322644.84808105114</v>
      </c>
      <c r="H618" s="13">
        <v>518335.32238622865</v>
      </c>
      <c r="I618" s="13">
        <v>0</v>
      </c>
      <c r="J618" s="13">
        <v>0</v>
      </c>
      <c r="K618" s="13">
        <v>518335.32238622865</v>
      </c>
      <c r="L618" s="13">
        <v>216416.52748500684</v>
      </c>
      <c r="M618" s="13">
        <v>354.78119259837689</v>
      </c>
      <c r="N618" s="13">
        <v>0</v>
      </c>
      <c r="O618" s="13">
        <v>216771.30867760521</v>
      </c>
      <c r="P618" s="22">
        <f t="shared" si="110"/>
        <v>322644.84808105114</v>
      </c>
      <c r="Q618" s="22">
        <f t="shared" si="111"/>
        <v>301564.01370862348</v>
      </c>
      <c r="R618" s="22">
        <f t="shared" si="107"/>
        <v>21080.834372427664</v>
      </c>
      <c r="S618" s="22">
        <f t="shared" si="109"/>
        <v>6324.2503117282986</v>
      </c>
      <c r="Y618" s="14">
        <v>45976</v>
      </c>
      <c r="Z618" s="13">
        <f t="shared" si="102"/>
        <v>2025</v>
      </c>
      <c r="AA618" s="22">
        <f t="shared" si="103"/>
        <v>-12000</v>
      </c>
      <c r="AB618" s="22">
        <f t="shared" si="104"/>
        <v>354.78119259837689</v>
      </c>
      <c r="AC618" s="22">
        <f t="shared" si="105"/>
        <v>85.409078129595997</v>
      </c>
      <c r="AD618" s="22">
        <f t="shared" si="106"/>
        <v>-11559.809729272027</v>
      </c>
      <c r="AE618" s="22">
        <f t="shared" si="108"/>
        <v>-3467.9429187816081</v>
      </c>
    </row>
    <row r="619" spans="1:31" x14ac:dyDescent="0.2">
      <c r="A619" s="14">
        <v>45977</v>
      </c>
      <c r="B619" s="13">
        <v>322644.84808105114</v>
      </c>
      <c r="C619" s="13">
        <v>0</v>
      </c>
      <c r="D619" s="13">
        <v>0</v>
      </c>
      <c r="E619" s="13">
        <v>85.431693219234958</v>
      </c>
      <c r="F619" s="13">
        <v>0</v>
      </c>
      <c r="G619" s="13">
        <v>322730.27977427037</v>
      </c>
      <c r="H619" s="13">
        <v>518335.32238622865</v>
      </c>
      <c r="I619" s="13">
        <v>0</v>
      </c>
      <c r="J619" s="13">
        <v>0</v>
      </c>
      <c r="K619" s="13">
        <v>518335.32238622865</v>
      </c>
      <c r="L619" s="13">
        <v>216771.30867760521</v>
      </c>
      <c r="M619" s="13">
        <v>354.78119259837689</v>
      </c>
      <c r="N619" s="13">
        <v>0</v>
      </c>
      <c r="O619" s="13">
        <v>217126.08987020358</v>
      </c>
      <c r="P619" s="22">
        <f t="shared" si="110"/>
        <v>322730.27977427037</v>
      </c>
      <c r="Q619" s="22">
        <f t="shared" si="111"/>
        <v>301209.23251602508</v>
      </c>
      <c r="R619" s="22">
        <f t="shared" si="107"/>
        <v>21521.047258245293</v>
      </c>
      <c r="S619" s="22">
        <f t="shared" si="109"/>
        <v>6456.3141774735877</v>
      </c>
      <c r="Y619" s="14">
        <v>45977</v>
      </c>
      <c r="Z619" s="13">
        <f t="shared" si="102"/>
        <v>2025</v>
      </c>
      <c r="AA619" s="22">
        <f t="shared" si="103"/>
        <v>0</v>
      </c>
      <c r="AB619" s="22">
        <f t="shared" si="104"/>
        <v>354.78119259837689</v>
      </c>
      <c r="AC619" s="22">
        <f t="shared" si="105"/>
        <v>85.431693219234958</v>
      </c>
      <c r="AD619" s="22">
        <f t="shared" si="106"/>
        <v>440.21288581761183</v>
      </c>
      <c r="AE619" s="22">
        <f t="shared" si="108"/>
        <v>132.06386574528355</v>
      </c>
    </row>
    <row r="620" spans="1:31" x14ac:dyDescent="0.2">
      <c r="A620" s="14">
        <v>45978</v>
      </c>
      <c r="B620" s="13">
        <v>322730.27977427037</v>
      </c>
      <c r="C620" s="13">
        <v>0</v>
      </c>
      <c r="D620" s="13">
        <v>0</v>
      </c>
      <c r="E620" s="13">
        <v>85.454314297022862</v>
      </c>
      <c r="F620" s="13">
        <v>0</v>
      </c>
      <c r="G620" s="13">
        <v>322815.73408856738</v>
      </c>
      <c r="H620" s="13">
        <v>518335.32238622865</v>
      </c>
      <c r="I620" s="13">
        <v>0</v>
      </c>
      <c r="J620" s="13">
        <v>0</v>
      </c>
      <c r="K620" s="13">
        <v>518335.32238622865</v>
      </c>
      <c r="L620" s="13">
        <v>217126.08987020358</v>
      </c>
      <c r="M620" s="13">
        <v>354.78119259837689</v>
      </c>
      <c r="N620" s="13">
        <v>0</v>
      </c>
      <c r="O620" s="13">
        <v>217480.87106280195</v>
      </c>
      <c r="P620" s="22">
        <f t="shared" si="110"/>
        <v>322815.73408856738</v>
      </c>
      <c r="Q620" s="22">
        <f t="shared" si="111"/>
        <v>300854.45132342668</v>
      </c>
      <c r="R620" s="22">
        <f t="shared" si="107"/>
        <v>21961.282765140699</v>
      </c>
      <c r="S620" s="22">
        <f t="shared" si="109"/>
        <v>6588.3848295422094</v>
      </c>
      <c r="Y620" s="14">
        <v>45978</v>
      </c>
      <c r="Z620" s="13">
        <f t="shared" si="102"/>
        <v>2025</v>
      </c>
      <c r="AA620" s="22">
        <f t="shared" si="103"/>
        <v>0</v>
      </c>
      <c r="AB620" s="22">
        <f t="shared" si="104"/>
        <v>354.78119259837689</v>
      </c>
      <c r="AC620" s="22">
        <f t="shared" si="105"/>
        <v>85.454314297022862</v>
      </c>
      <c r="AD620" s="22">
        <f t="shared" si="106"/>
        <v>440.23550689539974</v>
      </c>
      <c r="AE620" s="22">
        <f t="shared" si="108"/>
        <v>132.07065206861992</v>
      </c>
    </row>
    <row r="621" spans="1:31" x14ac:dyDescent="0.2">
      <c r="A621" s="14">
        <v>45979</v>
      </c>
      <c r="B621" s="13">
        <v>322815.73408856738</v>
      </c>
      <c r="C621" s="13">
        <v>0</v>
      </c>
      <c r="D621" s="13">
        <v>0</v>
      </c>
      <c r="E621" s="13">
        <v>85.476941364545254</v>
      </c>
      <c r="F621" s="13">
        <v>0</v>
      </c>
      <c r="G621" s="13">
        <v>322901.2110299319</v>
      </c>
      <c r="H621" s="13">
        <v>518335.32238622865</v>
      </c>
      <c r="I621" s="13">
        <v>0</v>
      </c>
      <c r="J621" s="13">
        <v>0</v>
      </c>
      <c r="K621" s="13">
        <v>518335.32238622865</v>
      </c>
      <c r="L621" s="13">
        <v>217480.87106280195</v>
      </c>
      <c r="M621" s="13">
        <v>354.78119259837689</v>
      </c>
      <c r="N621" s="13">
        <v>0</v>
      </c>
      <c r="O621" s="13">
        <v>217835.65225540032</v>
      </c>
      <c r="P621" s="22">
        <f t="shared" si="110"/>
        <v>322901.2110299319</v>
      </c>
      <c r="Q621" s="22">
        <f t="shared" si="111"/>
        <v>300499.67013082834</v>
      </c>
      <c r="R621" s="22">
        <f t="shared" si="107"/>
        <v>22401.540899103566</v>
      </c>
      <c r="S621" s="22">
        <f t="shared" si="109"/>
        <v>6720.4622697310697</v>
      </c>
      <c r="Y621" s="14">
        <v>45979</v>
      </c>
      <c r="Z621" s="13">
        <f t="shared" si="102"/>
        <v>2025</v>
      </c>
      <c r="AA621" s="22">
        <f t="shared" si="103"/>
        <v>0</v>
      </c>
      <c r="AB621" s="22">
        <f t="shared" si="104"/>
        <v>354.78119259837689</v>
      </c>
      <c r="AC621" s="22">
        <f t="shared" si="105"/>
        <v>85.476941364545254</v>
      </c>
      <c r="AD621" s="22">
        <f t="shared" si="106"/>
        <v>440.25813396292216</v>
      </c>
      <c r="AE621" s="22">
        <f t="shared" si="108"/>
        <v>132.07744018887664</v>
      </c>
    </row>
    <row r="622" spans="1:31" x14ac:dyDescent="0.2">
      <c r="A622" s="14">
        <v>45980</v>
      </c>
      <c r="B622" s="13">
        <v>322901.2110299319</v>
      </c>
      <c r="C622" s="13">
        <v>0</v>
      </c>
      <c r="D622" s="13">
        <v>0</v>
      </c>
      <c r="E622" s="13">
        <v>85.49957442338814</v>
      </c>
      <c r="F622" s="13">
        <v>0</v>
      </c>
      <c r="G622" s="13">
        <v>322986.71060435526</v>
      </c>
      <c r="H622" s="13">
        <v>518335.32238622865</v>
      </c>
      <c r="I622" s="13">
        <v>0</v>
      </c>
      <c r="J622" s="13">
        <v>0</v>
      </c>
      <c r="K622" s="13">
        <v>518335.32238622865</v>
      </c>
      <c r="L622" s="13">
        <v>217835.65225540032</v>
      </c>
      <c r="M622" s="13">
        <v>354.78119259837689</v>
      </c>
      <c r="N622" s="13">
        <v>0</v>
      </c>
      <c r="O622" s="13">
        <v>218190.43344799869</v>
      </c>
      <c r="P622" s="22">
        <f t="shared" si="110"/>
        <v>322986.71060435526</v>
      </c>
      <c r="Q622" s="22">
        <f t="shared" si="111"/>
        <v>300144.88893823</v>
      </c>
      <c r="R622" s="22">
        <f t="shared" si="107"/>
        <v>22841.821666125266</v>
      </c>
      <c r="S622" s="22">
        <f t="shared" si="109"/>
        <v>6852.5464998375801</v>
      </c>
      <c r="Y622" s="14">
        <v>45980</v>
      </c>
      <c r="Z622" s="13">
        <f t="shared" si="102"/>
        <v>2025</v>
      </c>
      <c r="AA622" s="22">
        <f t="shared" si="103"/>
        <v>0</v>
      </c>
      <c r="AB622" s="22">
        <f t="shared" si="104"/>
        <v>354.78119259837689</v>
      </c>
      <c r="AC622" s="22">
        <f t="shared" si="105"/>
        <v>85.49957442338814</v>
      </c>
      <c r="AD622" s="22">
        <f t="shared" si="106"/>
        <v>440.28076702176503</v>
      </c>
      <c r="AE622" s="22">
        <f t="shared" si="108"/>
        <v>132.0842301065295</v>
      </c>
    </row>
    <row r="623" spans="1:31" x14ac:dyDescent="0.2">
      <c r="A623" s="14">
        <v>45981</v>
      </c>
      <c r="B623" s="13">
        <v>322986.71060435526</v>
      </c>
      <c r="C623" s="13">
        <v>0</v>
      </c>
      <c r="D623" s="13">
        <v>0</v>
      </c>
      <c r="E623" s="13">
        <v>85.522213475137931</v>
      </c>
      <c r="F623" s="13">
        <v>0</v>
      </c>
      <c r="G623" s="13">
        <v>323072.2328178304</v>
      </c>
      <c r="H623" s="13">
        <v>518335.32238622865</v>
      </c>
      <c r="I623" s="13">
        <v>0</v>
      </c>
      <c r="J623" s="13">
        <v>0</v>
      </c>
      <c r="K623" s="13">
        <v>518335.32238622865</v>
      </c>
      <c r="L623" s="13">
        <v>218190.43344799869</v>
      </c>
      <c r="M623" s="13">
        <v>354.78119259837689</v>
      </c>
      <c r="N623" s="13">
        <v>0</v>
      </c>
      <c r="O623" s="13">
        <v>218545.21464059706</v>
      </c>
      <c r="P623" s="22">
        <f t="shared" si="110"/>
        <v>323072.2328178304</v>
      </c>
      <c r="Q623" s="22">
        <f t="shared" si="111"/>
        <v>299790.1077456316</v>
      </c>
      <c r="R623" s="22">
        <f t="shared" si="107"/>
        <v>23282.125072198804</v>
      </c>
      <c r="S623" s="22">
        <f t="shared" si="109"/>
        <v>6984.6375216596407</v>
      </c>
      <c r="Y623" s="14">
        <v>45981</v>
      </c>
      <c r="Z623" s="13">
        <f t="shared" si="102"/>
        <v>2025</v>
      </c>
      <c r="AA623" s="22">
        <f t="shared" si="103"/>
        <v>0</v>
      </c>
      <c r="AB623" s="22">
        <f t="shared" si="104"/>
        <v>354.78119259837689</v>
      </c>
      <c r="AC623" s="22">
        <f t="shared" si="105"/>
        <v>85.522213475137931</v>
      </c>
      <c r="AD623" s="22">
        <f t="shared" si="106"/>
        <v>440.30340607351479</v>
      </c>
      <c r="AE623" s="22">
        <f t="shared" si="108"/>
        <v>132.09102182205444</v>
      </c>
    </row>
    <row r="624" spans="1:31" x14ac:dyDescent="0.2">
      <c r="A624" s="14">
        <v>45982</v>
      </c>
      <c r="B624" s="13">
        <v>323072.2328178304</v>
      </c>
      <c r="C624" s="13">
        <v>0</v>
      </c>
      <c r="D624" s="13">
        <v>0</v>
      </c>
      <c r="E624" s="13">
        <v>85.544858521381485</v>
      </c>
      <c r="F624" s="13">
        <v>0</v>
      </c>
      <c r="G624" s="13">
        <v>323157.77767635178</v>
      </c>
      <c r="H624" s="13">
        <v>518335.32238622865</v>
      </c>
      <c r="I624" s="13">
        <v>0</v>
      </c>
      <c r="J624" s="13">
        <v>0</v>
      </c>
      <c r="K624" s="13">
        <v>518335.32238622865</v>
      </c>
      <c r="L624" s="13">
        <v>218545.21464059706</v>
      </c>
      <c r="M624" s="13">
        <v>354.78119259837689</v>
      </c>
      <c r="N624" s="13">
        <v>0</v>
      </c>
      <c r="O624" s="13">
        <v>218899.99583319543</v>
      </c>
      <c r="P624" s="22">
        <f t="shared" si="110"/>
        <v>323157.77767635178</v>
      </c>
      <c r="Q624" s="22">
        <f t="shared" si="111"/>
        <v>299435.3265530332</v>
      </c>
      <c r="R624" s="22">
        <f t="shared" si="107"/>
        <v>23722.451123318577</v>
      </c>
      <c r="S624" s="22">
        <f t="shared" si="109"/>
        <v>7116.7353369955727</v>
      </c>
      <c r="Y624" s="14">
        <v>45982</v>
      </c>
      <c r="Z624" s="13">
        <f t="shared" si="102"/>
        <v>2025</v>
      </c>
      <c r="AA624" s="22">
        <f t="shared" si="103"/>
        <v>0</v>
      </c>
      <c r="AB624" s="22">
        <f t="shared" si="104"/>
        <v>354.78119259837689</v>
      </c>
      <c r="AC624" s="22">
        <f t="shared" si="105"/>
        <v>85.544858521381485</v>
      </c>
      <c r="AD624" s="22">
        <f t="shared" si="106"/>
        <v>440.3260511197584</v>
      </c>
      <c r="AE624" s="22">
        <f t="shared" si="108"/>
        <v>132.09781533592752</v>
      </c>
    </row>
    <row r="625" spans="1:31" x14ac:dyDescent="0.2">
      <c r="A625" s="14">
        <v>45983</v>
      </c>
      <c r="B625" s="13">
        <v>323157.77767635178</v>
      </c>
      <c r="C625" s="13">
        <v>0</v>
      </c>
      <c r="D625" s="13">
        <v>0</v>
      </c>
      <c r="E625" s="13">
        <v>85.567509563706025</v>
      </c>
      <c r="F625" s="13">
        <v>0</v>
      </c>
      <c r="G625" s="13">
        <v>323243.34518591547</v>
      </c>
      <c r="H625" s="13">
        <v>518335.32238622865</v>
      </c>
      <c r="I625" s="13">
        <v>0</v>
      </c>
      <c r="J625" s="13">
        <v>0</v>
      </c>
      <c r="K625" s="13">
        <v>518335.32238622865</v>
      </c>
      <c r="L625" s="13">
        <v>218899.99583319543</v>
      </c>
      <c r="M625" s="13">
        <v>354.78119259837689</v>
      </c>
      <c r="N625" s="13">
        <v>0</v>
      </c>
      <c r="O625" s="13">
        <v>219254.7770257938</v>
      </c>
      <c r="P625" s="22">
        <f t="shared" si="110"/>
        <v>323243.34518591547</v>
      </c>
      <c r="Q625" s="22">
        <f t="shared" si="111"/>
        <v>299080.54536043486</v>
      </c>
      <c r="R625" s="22">
        <f t="shared" si="107"/>
        <v>24162.799825480615</v>
      </c>
      <c r="S625" s="22">
        <f t="shared" si="109"/>
        <v>7248.8399476441846</v>
      </c>
      <c r="Y625" s="14">
        <v>45983</v>
      </c>
      <c r="Z625" s="13">
        <f t="shared" si="102"/>
        <v>2025</v>
      </c>
      <c r="AA625" s="22">
        <f t="shared" si="103"/>
        <v>0</v>
      </c>
      <c r="AB625" s="22">
        <f t="shared" si="104"/>
        <v>354.78119259837689</v>
      </c>
      <c r="AC625" s="22">
        <f t="shared" si="105"/>
        <v>85.567509563706025</v>
      </c>
      <c r="AD625" s="22">
        <f t="shared" si="106"/>
        <v>440.34870216208293</v>
      </c>
      <c r="AE625" s="22">
        <f t="shared" si="108"/>
        <v>132.10461064862488</v>
      </c>
    </row>
    <row r="626" spans="1:31" x14ac:dyDescent="0.2">
      <c r="A626" s="14">
        <v>45984</v>
      </c>
      <c r="B626" s="13">
        <v>323243.34518591547</v>
      </c>
      <c r="C626" s="13">
        <v>0</v>
      </c>
      <c r="D626" s="13">
        <v>0</v>
      </c>
      <c r="E626" s="13">
        <v>85.590166603699245</v>
      </c>
      <c r="F626" s="13">
        <v>0</v>
      </c>
      <c r="G626" s="13">
        <v>323328.93535251915</v>
      </c>
      <c r="H626" s="13">
        <v>518335.32238622865</v>
      </c>
      <c r="I626" s="13">
        <v>0</v>
      </c>
      <c r="J626" s="13">
        <v>0</v>
      </c>
      <c r="K626" s="13">
        <v>518335.32238622865</v>
      </c>
      <c r="L626" s="13">
        <v>219254.7770257938</v>
      </c>
      <c r="M626" s="13">
        <v>354.78119259837689</v>
      </c>
      <c r="N626" s="13">
        <v>0</v>
      </c>
      <c r="O626" s="13">
        <v>219609.55821839217</v>
      </c>
      <c r="P626" s="22">
        <f t="shared" si="110"/>
        <v>323328.93535251915</v>
      </c>
      <c r="Q626" s="22">
        <f t="shared" si="111"/>
        <v>298725.76416783652</v>
      </c>
      <c r="R626" s="22">
        <f t="shared" si="107"/>
        <v>24603.171184682637</v>
      </c>
      <c r="S626" s="22">
        <f t="shared" si="109"/>
        <v>7380.9513554047908</v>
      </c>
      <c r="Y626" s="14">
        <v>45984</v>
      </c>
      <c r="Z626" s="13">
        <f t="shared" si="102"/>
        <v>2025</v>
      </c>
      <c r="AA626" s="22">
        <f t="shared" si="103"/>
        <v>0</v>
      </c>
      <c r="AB626" s="22">
        <f t="shared" si="104"/>
        <v>354.78119259837689</v>
      </c>
      <c r="AC626" s="22">
        <f t="shared" si="105"/>
        <v>85.590166603699245</v>
      </c>
      <c r="AD626" s="22">
        <f t="shared" si="106"/>
        <v>440.37135920207612</v>
      </c>
      <c r="AE626" s="22">
        <f t="shared" si="108"/>
        <v>132.11140776062282</v>
      </c>
    </row>
    <row r="627" spans="1:31" x14ac:dyDescent="0.2">
      <c r="A627" s="14">
        <v>45985</v>
      </c>
      <c r="B627" s="13">
        <v>323328.93535251915</v>
      </c>
      <c r="C627" s="13">
        <v>0</v>
      </c>
      <c r="D627" s="13">
        <v>0</v>
      </c>
      <c r="E627" s="13">
        <v>85.612829642949237</v>
      </c>
      <c r="F627" s="13">
        <v>0</v>
      </c>
      <c r="G627" s="13">
        <v>323414.54818216211</v>
      </c>
      <c r="H627" s="13">
        <v>518335.32238622865</v>
      </c>
      <c r="I627" s="13">
        <v>0</v>
      </c>
      <c r="J627" s="13">
        <v>0</v>
      </c>
      <c r="K627" s="13">
        <v>518335.32238622865</v>
      </c>
      <c r="L627" s="13">
        <v>219609.55821839217</v>
      </c>
      <c r="M627" s="13">
        <v>354.78119259837689</v>
      </c>
      <c r="N627" s="13">
        <v>0</v>
      </c>
      <c r="O627" s="13">
        <v>219964.33941099053</v>
      </c>
      <c r="P627" s="22">
        <f t="shared" si="110"/>
        <v>323414.54818216211</v>
      </c>
      <c r="Q627" s="22">
        <f t="shared" si="111"/>
        <v>298370.98297523812</v>
      </c>
      <c r="R627" s="22">
        <f t="shared" si="107"/>
        <v>25043.565206923988</v>
      </c>
      <c r="S627" s="22">
        <f t="shared" si="109"/>
        <v>7513.0695620771958</v>
      </c>
      <c r="Y627" s="14">
        <v>45985</v>
      </c>
      <c r="Z627" s="13">
        <f t="shared" si="102"/>
        <v>2025</v>
      </c>
      <c r="AA627" s="22">
        <f t="shared" si="103"/>
        <v>0</v>
      </c>
      <c r="AB627" s="22">
        <f t="shared" si="104"/>
        <v>354.78119259837689</v>
      </c>
      <c r="AC627" s="22">
        <f t="shared" si="105"/>
        <v>85.612829642949237</v>
      </c>
      <c r="AD627" s="22">
        <f t="shared" si="106"/>
        <v>440.39402224132613</v>
      </c>
      <c r="AE627" s="22">
        <f t="shared" si="108"/>
        <v>132.11820667239783</v>
      </c>
    </row>
    <row r="628" spans="1:31" x14ac:dyDescent="0.2">
      <c r="A628" s="14">
        <v>45986</v>
      </c>
      <c r="B628" s="13">
        <v>323414.54818216211</v>
      </c>
      <c r="C628" s="13">
        <v>0</v>
      </c>
      <c r="D628" s="13">
        <v>0</v>
      </c>
      <c r="E628" s="13">
        <v>85.635498683044531</v>
      </c>
      <c r="F628" s="13">
        <v>0</v>
      </c>
      <c r="G628" s="13">
        <v>323500.18368084513</v>
      </c>
      <c r="H628" s="13">
        <v>518335.32238622865</v>
      </c>
      <c r="I628" s="13">
        <v>0</v>
      </c>
      <c r="J628" s="13">
        <v>0</v>
      </c>
      <c r="K628" s="13">
        <v>518335.32238622865</v>
      </c>
      <c r="L628" s="13">
        <v>219964.33941099053</v>
      </c>
      <c r="M628" s="13">
        <v>354.78119259837689</v>
      </c>
      <c r="N628" s="13">
        <v>0</v>
      </c>
      <c r="O628" s="13">
        <v>220319.1206035889</v>
      </c>
      <c r="P628" s="22">
        <f t="shared" si="110"/>
        <v>323500.18368084513</v>
      </c>
      <c r="Q628" s="22">
        <f t="shared" si="111"/>
        <v>298016.20178263972</v>
      </c>
      <c r="R628" s="22">
        <f t="shared" si="107"/>
        <v>25483.981898205413</v>
      </c>
      <c r="S628" s="22">
        <f t="shared" si="109"/>
        <v>7645.1945694616234</v>
      </c>
      <c r="Y628" s="14">
        <v>45986</v>
      </c>
      <c r="Z628" s="13">
        <f t="shared" si="102"/>
        <v>2025</v>
      </c>
      <c r="AA628" s="22">
        <f t="shared" si="103"/>
        <v>0</v>
      </c>
      <c r="AB628" s="22">
        <f t="shared" si="104"/>
        <v>354.78119259837689</v>
      </c>
      <c r="AC628" s="22">
        <f t="shared" si="105"/>
        <v>85.635498683044531</v>
      </c>
      <c r="AD628" s="22">
        <f t="shared" si="106"/>
        <v>440.41669128142144</v>
      </c>
      <c r="AE628" s="22">
        <f t="shared" si="108"/>
        <v>132.12500738442643</v>
      </c>
    </row>
    <row r="629" spans="1:31" x14ac:dyDescent="0.2">
      <c r="A629" s="14">
        <v>45987</v>
      </c>
      <c r="B629" s="13">
        <v>323500.18368084513</v>
      </c>
      <c r="C629" s="13">
        <v>0</v>
      </c>
      <c r="D629" s="13">
        <v>0</v>
      </c>
      <c r="E629" s="13">
        <v>85.658173725574045</v>
      </c>
      <c r="F629" s="13">
        <v>0</v>
      </c>
      <c r="G629" s="13">
        <v>323585.84185457072</v>
      </c>
      <c r="H629" s="13">
        <v>518335.32238622865</v>
      </c>
      <c r="I629" s="13">
        <v>0</v>
      </c>
      <c r="J629" s="13">
        <v>0</v>
      </c>
      <c r="K629" s="13">
        <v>518335.32238622865</v>
      </c>
      <c r="L629" s="13">
        <v>220319.1206035889</v>
      </c>
      <c r="M629" s="13">
        <v>354.78119259837689</v>
      </c>
      <c r="N629" s="13">
        <v>0</v>
      </c>
      <c r="O629" s="13">
        <v>220673.90179618727</v>
      </c>
      <c r="P629" s="22">
        <f t="shared" si="110"/>
        <v>323585.84185457072</v>
      </c>
      <c r="Q629" s="22">
        <f t="shared" si="111"/>
        <v>297661.42059004138</v>
      </c>
      <c r="R629" s="22">
        <f t="shared" si="107"/>
        <v>25924.421264529345</v>
      </c>
      <c r="S629" s="22">
        <f t="shared" si="109"/>
        <v>7777.326379358803</v>
      </c>
      <c r="Y629" s="14">
        <v>45987</v>
      </c>
      <c r="Z629" s="13">
        <f t="shared" si="102"/>
        <v>2025</v>
      </c>
      <c r="AA629" s="22">
        <f t="shared" si="103"/>
        <v>0</v>
      </c>
      <c r="AB629" s="22">
        <f t="shared" si="104"/>
        <v>354.78119259837689</v>
      </c>
      <c r="AC629" s="22">
        <f t="shared" si="105"/>
        <v>85.658173725574045</v>
      </c>
      <c r="AD629" s="22">
        <f t="shared" si="106"/>
        <v>440.43936632395094</v>
      </c>
      <c r="AE629" s="22">
        <f t="shared" si="108"/>
        <v>132.13180989718526</v>
      </c>
    </row>
    <row r="630" spans="1:31" x14ac:dyDescent="0.2">
      <c r="A630" s="14">
        <v>45988</v>
      </c>
      <c r="B630" s="13">
        <v>323585.84185457072</v>
      </c>
      <c r="C630" s="13">
        <v>0</v>
      </c>
      <c r="D630" s="13">
        <v>0</v>
      </c>
      <c r="E630" s="13">
        <v>85.680854772127134</v>
      </c>
      <c r="F630" s="13">
        <v>0</v>
      </c>
      <c r="G630" s="13">
        <v>323671.52270934283</v>
      </c>
      <c r="H630" s="13">
        <v>518335.32238622865</v>
      </c>
      <c r="I630" s="13">
        <v>0</v>
      </c>
      <c r="J630" s="13">
        <v>0</v>
      </c>
      <c r="K630" s="13">
        <v>518335.32238622865</v>
      </c>
      <c r="L630" s="13">
        <v>220673.90179618727</v>
      </c>
      <c r="M630" s="13">
        <v>354.78119259837689</v>
      </c>
      <c r="N630" s="13">
        <v>0</v>
      </c>
      <c r="O630" s="13">
        <v>221028.68298878564</v>
      </c>
      <c r="P630" s="22">
        <f t="shared" si="110"/>
        <v>323671.52270934283</v>
      </c>
      <c r="Q630" s="22">
        <f t="shared" si="111"/>
        <v>297306.63939744304</v>
      </c>
      <c r="R630" s="22">
        <f t="shared" si="107"/>
        <v>26364.883311899786</v>
      </c>
      <c r="S630" s="22">
        <f t="shared" si="109"/>
        <v>7909.4649935699354</v>
      </c>
      <c r="Y630" s="14">
        <v>45988</v>
      </c>
      <c r="Z630" s="13">
        <f t="shared" si="102"/>
        <v>2025</v>
      </c>
      <c r="AA630" s="22">
        <f t="shared" si="103"/>
        <v>0</v>
      </c>
      <c r="AB630" s="22">
        <f t="shared" si="104"/>
        <v>354.78119259837689</v>
      </c>
      <c r="AC630" s="22">
        <f t="shared" si="105"/>
        <v>85.680854772127134</v>
      </c>
      <c r="AD630" s="22">
        <f t="shared" si="106"/>
        <v>440.46204737050402</v>
      </c>
      <c r="AE630" s="22">
        <f t="shared" si="108"/>
        <v>132.13861421115121</v>
      </c>
    </row>
    <row r="631" spans="1:31" x14ac:dyDescent="0.2">
      <c r="A631" s="14">
        <v>45989</v>
      </c>
      <c r="B631" s="13">
        <v>323671.52270934283</v>
      </c>
      <c r="C631" s="13">
        <v>0</v>
      </c>
      <c r="D631" s="13">
        <v>0</v>
      </c>
      <c r="E631" s="13">
        <v>85.703541824293595</v>
      </c>
      <c r="F631" s="13">
        <v>0</v>
      </c>
      <c r="G631" s="13">
        <v>323757.22625116713</v>
      </c>
      <c r="H631" s="13">
        <v>518335.32238622865</v>
      </c>
      <c r="I631" s="13">
        <v>0</v>
      </c>
      <c r="J631" s="13">
        <v>0</v>
      </c>
      <c r="K631" s="13">
        <v>518335.32238622865</v>
      </c>
      <c r="L631" s="13">
        <v>221028.68298878564</v>
      </c>
      <c r="M631" s="13">
        <v>354.78119259837689</v>
      </c>
      <c r="N631" s="13">
        <v>0</v>
      </c>
      <c r="O631" s="13">
        <v>221383.46418138401</v>
      </c>
      <c r="P631" s="22">
        <f t="shared" si="110"/>
        <v>323757.22625116713</v>
      </c>
      <c r="Q631" s="22">
        <f t="shared" si="111"/>
        <v>296951.85820484464</v>
      </c>
      <c r="R631" s="22">
        <f t="shared" si="107"/>
        <v>26805.368046322488</v>
      </c>
      <c r="S631" s="22">
        <f t="shared" si="109"/>
        <v>8041.6104138967457</v>
      </c>
      <c r="Y631" s="14">
        <v>45989</v>
      </c>
      <c r="Z631" s="13">
        <f t="shared" si="102"/>
        <v>2025</v>
      </c>
      <c r="AA631" s="22">
        <f t="shared" si="103"/>
        <v>0</v>
      </c>
      <c r="AB631" s="22">
        <f t="shared" si="104"/>
        <v>354.78119259837689</v>
      </c>
      <c r="AC631" s="22">
        <f t="shared" si="105"/>
        <v>85.703541824293595</v>
      </c>
      <c r="AD631" s="22">
        <f t="shared" si="106"/>
        <v>440.4847344226705</v>
      </c>
      <c r="AE631" s="22">
        <f t="shared" si="108"/>
        <v>132.14542032680114</v>
      </c>
    </row>
    <row r="632" spans="1:31" x14ac:dyDescent="0.2">
      <c r="A632" s="14">
        <v>45990</v>
      </c>
      <c r="B632" s="13">
        <v>323757.22625116713</v>
      </c>
      <c r="C632" s="13">
        <v>0</v>
      </c>
      <c r="D632" s="13">
        <v>0</v>
      </c>
      <c r="E632" s="13">
        <v>85.726234883663622</v>
      </c>
      <c r="F632" s="13">
        <v>0</v>
      </c>
      <c r="G632" s="13">
        <v>323842.95248605078</v>
      </c>
      <c r="H632" s="13">
        <v>518335.32238622865</v>
      </c>
      <c r="I632" s="13">
        <v>0</v>
      </c>
      <c r="J632" s="13">
        <v>0</v>
      </c>
      <c r="K632" s="13">
        <v>518335.32238622865</v>
      </c>
      <c r="L632" s="13">
        <v>221383.46418138401</v>
      </c>
      <c r="M632" s="13">
        <v>354.78119259837689</v>
      </c>
      <c r="N632" s="13">
        <v>0</v>
      </c>
      <c r="O632" s="13">
        <v>221738.24537398238</v>
      </c>
      <c r="P632" s="22">
        <f t="shared" si="110"/>
        <v>323842.95248605078</v>
      </c>
      <c r="Q632" s="22">
        <f t="shared" si="111"/>
        <v>296597.07701224624</v>
      </c>
      <c r="R632" s="22">
        <f t="shared" si="107"/>
        <v>27245.875473804539</v>
      </c>
      <c r="S632" s="22">
        <f t="shared" si="109"/>
        <v>8173.7626421413615</v>
      </c>
      <c r="Y632" s="14">
        <v>45990</v>
      </c>
      <c r="Z632" s="13">
        <f t="shared" si="102"/>
        <v>2025</v>
      </c>
      <c r="AA632" s="22">
        <f t="shared" si="103"/>
        <v>0</v>
      </c>
      <c r="AB632" s="22">
        <f t="shared" si="104"/>
        <v>354.78119259837689</v>
      </c>
      <c r="AC632" s="22">
        <f t="shared" si="105"/>
        <v>85.726234883663622</v>
      </c>
      <c r="AD632" s="22">
        <f t="shared" si="106"/>
        <v>440.5074274820405</v>
      </c>
      <c r="AE632" s="22">
        <f t="shared" si="108"/>
        <v>132.15222824461213</v>
      </c>
    </row>
    <row r="633" spans="1:31" x14ac:dyDescent="0.2">
      <c r="A633" s="14">
        <v>45991</v>
      </c>
      <c r="B633" s="13">
        <v>323842.95248605078</v>
      </c>
      <c r="C633" s="13">
        <v>0</v>
      </c>
      <c r="D633" s="13">
        <v>0</v>
      </c>
      <c r="E633" s="13">
        <v>85.748933951827823</v>
      </c>
      <c r="F633" s="13">
        <v>0</v>
      </c>
      <c r="G633" s="13">
        <v>323928.70142000262</v>
      </c>
      <c r="H633" s="13">
        <v>518335.32238622865</v>
      </c>
      <c r="I633" s="13">
        <v>0</v>
      </c>
      <c r="J633" s="13">
        <v>0</v>
      </c>
      <c r="K633" s="13">
        <v>518335.32238622865</v>
      </c>
      <c r="L633" s="13">
        <v>221738.24537398238</v>
      </c>
      <c r="M633" s="13">
        <v>354.78119259837689</v>
      </c>
      <c r="N633" s="13">
        <v>0</v>
      </c>
      <c r="O633" s="13">
        <v>222093.02656658075</v>
      </c>
      <c r="P633" s="22">
        <f t="shared" si="110"/>
        <v>323928.70142000262</v>
      </c>
      <c r="Q633" s="22">
        <f t="shared" si="111"/>
        <v>296242.2958196479</v>
      </c>
      <c r="R633" s="22">
        <f t="shared" si="107"/>
        <v>27686.405600354716</v>
      </c>
      <c r="S633" s="22">
        <f t="shared" si="109"/>
        <v>8305.921680106414</v>
      </c>
      <c r="Y633" s="14">
        <v>45991</v>
      </c>
      <c r="Z633" s="13">
        <f t="shared" si="102"/>
        <v>2025</v>
      </c>
      <c r="AA633" s="22">
        <f t="shared" si="103"/>
        <v>0</v>
      </c>
      <c r="AB633" s="22">
        <f t="shared" si="104"/>
        <v>354.78119259837689</v>
      </c>
      <c r="AC633" s="22">
        <f t="shared" si="105"/>
        <v>85.748933951827823</v>
      </c>
      <c r="AD633" s="22">
        <f t="shared" si="106"/>
        <v>440.53012655020473</v>
      </c>
      <c r="AE633" s="22">
        <f t="shared" si="108"/>
        <v>132.1590379650614</v>
      </c>
    </row>
    <row r="634" spans="1:31" x14ac:dyDescent="0.2">
      <c r="A634" s="14">
        <v>45992</v>
      </c>
      <c r="B634" s="13">
        <v>323928.70142000262</v>
      </c>
      <c r="C634" s="13">
        <v>0</v>
      </c>
      <c r="D634" s="13">
        <v>0</v>
      </c>
      <c r="E634" s="13">
        <v>85.771639030377244</v>
      </c>
      <c r="F634" s="13">
        <v>0</v>
      </c>
      <c r="G634" s="13">
        <v>324014.47305903299</v>
      </c>
      <c r="H634" s="13">
        <v>518335.32238622865</v>
      </c>
      <c r="I634" s="13">
        <v>0</v>
      </c>
      <c r="J634" s="13">
        <v>0</v>
      </c>
      <c r="K634" s="13">
        <v>518335.32238622865</v>
      </c>
      <c r="L634" s="13">
        <v>222093.02656658075</v>
      </c>
      <c r="M634" s="13">
        <v>354.78119259837689</v>
      </c>
      <c r="N634" s="13">
        <v>0</v>
      </c>
      <c r="O634" s="13">
        <v>222447.80775917912</v>
      </c>
      <c r="P634" s="22">
        <f t="shared" si="110"/>
        <v>324014.47305903299</v>
      </c>
      <c r="Q634" s="22">
        <f t="shared" si="111"/>
        <v>295887.51462704956</v>
      </c>
      <c r="R634" s="22">
        <f t="shared" si="107"/>
        <v>28126.958431983425</v>
      </c>
      <c r="S634" s="22">
        <f t="shared" si="109"/>
        <v>8438.0875295950264</v>
      </c>
      <c r="Y634" s="14">
        <v>45992</v>
      </c>
      <c r="Z634" s="13">
        <f t="shared" si="102"/>
        <v>2025</v>
      </c>
      <c r="AA634" s="22">
        <f t="shared" si="103"/>
        <v>0</v>
      </c>
      <c r="AB634" s="22">
        <f t="shared" si="104"/>
        <v>354.78119259837689</v>
      </c>
      <c r="AC634" s="22">
        <f t="shared" si="105"/>
        <v>85.771639030377244</v>
      </c>
      <c r="AD634" s="22">
        <f t="shared" si="106"/>
        <v>440.55283162875412</v>
      </c>
      <c r="AE634" s="22">
        <f t="shared" si="108"/>
        <v>132.16584948862624</v>
      </c>
    </row>
    <row r="635" spans="1:31" x14ac:dyDescent="0.2">
      <c r="A635" s="14">
        <v>45993</v>
      </c>
      <c r="B635" s="13">
        <v>324014.47305903299</v>
      </c>
      <c r="C635" s="13">
        <v>0</v>
      </c>
      <c r="D635" s="13">
        <v>0</v>
      </c>
      <c r="E635" s="13">
        <v>85.79435012090336</v>
      </c>
      <c r="F635" s="13">
        <v>0</v>
      </c>
      <c r="G635" s="13">
        <v>324100.26740915386</v>
      </c>
      <c r="H635" s="13">
        <v>518335.32238622865</v>
      </c>
      <c r="I635" s="13">
        <v>0</v>
      </c>
      <c r="J635" s="13">
        <v>0</v>
      </c>
      <c r="K635" s="13">
        <v>518335.32238622865</v>
      </c>
      <c r="L635" s="13">
        <v>222447.80775917912</v>
      </c>
      <c r="M635" s="13">
        <v>354.78119259837689</v>
      </c>
      <c r="N635" s="13">
        <v>0</v>
      </c>
      <c r="O635" s="13">
        <v>222802.58895177749</v>
      </c>
      <c r="P635" s="22">
        <f t="shared" si="110"/>
        <v>324100.26740915386</v>
      </c>
      <c r="Q635" s="22">
        <f t="shared" si="111"/>
        <v>295532.73343445116</v>
      </c>
      <c r="R635" s="22">
        <f t="shared" si="107"/>
        <v>28567.533974702703</v>
      </c>
      <c r="S635" s="22">
        <f t="shared" si="109"/>
        <v>8570.2601924108112</v>
      </c>
      <c r="Y635" s="14">
        <v>45993</v>
      </c>
      <c r="Z635" s="13">
        <f t="shared" si="102"/>
        <v>2025</v>
      </c>
      <c r="AA635" s="22">
        <f t="shared" si="103"/>
        <v>0</v>
      </c>
      <c r="AB635" s="22">
        <f t="shared" si="104"/>
        <v>354.78119259837689</v>
      </c>
      <c r="AC635" s="22">
        <f t="shared" si="105"/>
        <v>85.79435012090336</v>
      </c>
      <c r="AD635" s="22">
        <f t="shared" si="106"/>
        <v>440.57554271928024</v>
      </c>
      <c r="AE635" s="22">
        <f t="shared" si="108"/>
        <v>132.17266281578407</v>
      </c>
    </row>
    <row r="636" spans="1:31" x14ac:dyDescent="0.2">
      <c r="A636" s="14">
        <v>45994</v>
      </c>
      <c r="B636" s="13">
        <v>324100.26740915386</v>
      </c>
      <c r="C636" s="13">
        <v>0</v>
      </c>
      <c r="D636" s="13">
        <v>0</v>
      </c>
      <c r="E636" s="13">
        <v>85.817067224998056</v>
      </c>
      <c r="F636" s="13">
        <v>0</v>
      </c>
      <c r="G636" s="13">
        <v>324186.08447637886</v>
      </c>
      <c r="H636" s="13">
        <v>518335.32238622865</v>
      </c>
      <c r="I636" s="13">
        <v>0</v>
      </c>
      <c r="J636" s="13">
        <v>0</v>
      </c>
      <c r="K636" s="13">
        <v>518335.32238622865</v>
      </c>
      <c r="L636" s="13">
        <v>222802.58895177749</v>
      </c>
      <c r="M636" s="13">
        <v>354.78119259837689</v>
      </c>
      <c r="N636" s="13">
        <v>0</v>
      </c>
      <c r="O636" s="13">
        <v>223157.37014437586</v>
      </c>
      <c r="P636" s="22">
        <f t="shared" si="110"/>
        <v>324186.08447637886</v>
      </c>
      <c r="Q636" s="22">
        <f t="shared" si="111"/>
        <v>295177.95224185276</v>
      </c>
      <c r="R636" s="22">
        <f t="shared" si="107"/>
        <v>29008.1322345261</v>
      </c>
      <c r="S636" s="22">
        <f t="shared" si="109"/>
        <v>8702.4396703578295</v>
      </c>
      <c r="Y636" s="14">
        <v>45994</v>
      </c>
      <c r="Z636" s="13">
        <f t="shared" si="102"/>
        <v>2025</v>
      </c>
      <c r="AA636" s="22">
        <f t="shared" si="103"/>
        <v>0</v>
      </c>
      <c r="AB636" s="22">
        <f t="shared" si="104"/>
        <v>354.78119259837689</v>
      </c>
      <c r="AC636" s="22">
        <f t="shared" si="105"/>
        <v>85.817067224998056</v>
      </c>
      <c r="AD636" s="22">
        <f t="shared" si="106"/>
        <v>440.59825982337497</v>
      </c>
      <c r="AE636" s="22">
        <f t="shared" si="108"/>
        <v>132.17947794701249</v>
      </c>
    </row>
    <row r="637" spans="1:31" x14ac:dyDescent="0.2">
      <c r="A637" s="14">
        <v>45995</v>
      </c>
      <c r="B637" s="13">
        <v>324186.08447637886</v>
      </c>
      <c r="C637" s="13">
        <v>0</v>
      </c>
      <c r="D637" s="13">
        <v>0</v>
      </c>
      <c r="E637" s="13">
        <v>85.839790344253615</v>
      </c>
      <c r="F637" s="13">
        <v>0</v>
      </c>
      <c r="G637" s="13">
        <v>324271.9242667231</v>
      </c>
      <c r="H637" s="13">
        <v>518335.32238622865</v>
      </c>
      <c r="I637" s="13">
        <v>0</v>
      </c>
      <c r="J637" s="13">
        <v>0</v>
      </c>
      <c r="K637" s="13">
        <v>518335.32238622865</v>
      </c>
      <c r="L637" s="13">
        <v>223157.37014437586</v>
      </c>
      <c r="M637" s="13">
        <v>354.78119259837689</v>
      </c>
      <c r="N637" s="13">
        <v>0</v>
      </c>
      <c r="O637" s="13">
        <v>223512.15133697423</v>
      </c>
      <c r="P637" s="22">
        <f t="shared" si="110"/>
        <v>324271.9242667231</v>
      </c>
      <c r="Q637" s="22">
        <f t="shared" si="111"/>
        <v>294823.17104925442</v>
      </c>
      <c r="R637" s="22">
        <f t="shared" si="107"/>
        <v>29448.753217468678</v>
      </c>
      <c r="S637" s="22">
        <f t="shared" si="109"/>
        <v>8834.6259652406025</v>
      </c>
      <c r="Y637" s="14">
        <v>45995</v>
      </c>
      <c r="Z637" s="13">
        <f t="shared" si="102"/>
        <v>2025</v>
      </c>
      <c r="AA637" s="22">
        <f t="shared" si="103"/>
        <v>0</v>
      </c>
      <c r="AB637" s="22">
        <f t="shared" si="104"/>
        <v>354.78119259837689</v>
      </c>
      <c r="AC637" s="22">
        <f t="shared" si="105"/>
        <v>85.839790344253615</v>
      </c>
      <c r="AD637" s="22">
        <f t="shared" si="106"/>
        <v>440.62098294263052</v>
      </c>
      <c r="AE637" s="22">
        <f t="shared" si="108"/>
        <v>132.18629488278916</v>
      </c>
    </row>
    <row r="638" spans="1:31" x14ac:dyDescent="0.2">
      <c r="A638" s="14">
        <v>45996</v>
      </c>
      <c r="B638" s="13">
        <v>324271.9242667231</v>
      </c>
      <c r="C638" s="13">
        <v>0</v>
      </c>
      <c r="D638" s="13">
        <v>0</v>
      </c>
      <c r="E638" s="13">
        <v>85.86251948026279</v>
      </c>
      <c r="F638" s="13">
        <v>0</v>
      </c>
      <c r="G638" s="13">
        <v>324357.78678620339</v>
      </c>
      <c r="H638" s="13">
        <v>518335.32238622865</v>
      </c>
      <c r="I638" s="13">
        <v>0</v>
      </c>
      <c r="J638" s="13">
        <v>0</v>
      </c>
      <c r="K638" s="13">
        <v>518335.32238622865</v>
      </c>
      <c r="L638" s="13">
        <v>223512.15133697423</v>
      </c>
      <c r="M638" s="13">
        <v>354.78119259837689</v>
      </c>
      <c r="N638" s="13">
        <v>0</v>
      </c>
      <c r="O638" s="13">
        <v>223866.9325295726</v>
      </c>
      <c r="P638" s="22">
        <f t="shared" si="110"/>
        <v>324357.78678620339</v>
      </c>
      <c r="Q638" s="22">
        <f t="shared" si="111"/>
        <v>294468.38985665608</v>
      </c>
      <c r="R638" s="22">
        <f t="shared" si="107"/>
        <v>29889.396929547307</v>
      </c>
      <c r="S638" s="22">
        <f t="shared" si="109"/>
        <v>8966.8190788641914</v>
      </c>
      <c r="Y638" s="14">
        <v>45996</v>
      </c>
      <c r="Z638" s="13">
        <f t="shared" si="102"/>
        <v>2025</v>
      </c>
      <c r="AA638" s="22">
        <f t="shared" si="103"/>
        <v>0</v>
      </c>
      <c r="AB638" s="22">
        <f t="shared" si="104"/>
        <v>354.78119259837689</v>
      </c>
      <c r="AC638" s="22">
        <f t="shared" si="105"/>
        <v>85.86251948026279</v>
      </c>
      <c r="AD638" s="22">
        <f t="shared" si="106"/>
        <v>440.64371207863968</v>
      </c>
      <c r="AE638" s="22">
        <f t="shared" si="108"/>
        <v>132.1931136235919</v>
      </c>
    </row>
    <row r="639" spans="1:31" x14ac:dyDescent="0.2">
      <c r="A639" s="14">
        <v>45997</v>
      </c>
      <c r="B639" s="13">
        <v>324357.78678620339</v>
      </c>
      <c r="C639" s="13">
        <v>0</v>
      </c>
      <c r="D639" s="13">
        <v>0</v>
      </c>
      <c r="E639" s="13">
        <v>85.885254634618718</v>
      </c>
      <c r="F639" s="13">
        <v>0</v>
      </c>
      <c r="G639" s="13">
        <v>324443.67204083799</v>
      </c>
      <c r="H639" s="13">
        <v>518335.32238622865</v>
      </c>
      <c r="I639" s="13">
        <v>0</v>
      </c>
      <c r="J639" s="13">
        <v>0</v>
      </c>
      <c r="K639" s="13">
        <v>518335.32238622865</v>
      </c>
      <c r="L639" s="13">
        <v>223866.9325295726</v>
      </c>
      <c r="M639" s="13">
        <v>354.78119259837689</v>
      </c>
      <c r="N639" s="13">
        <v>0</v>
      </c>
      <c r="O639" s="13">
        <v>224221.71372217097</v>
      </c>
      <c r="P639" s="22">
        <f t="shared" si="110"/>
        <v>324443.67204083799</v>
      </c>
      <c r="Q639" s="22">
        <f t="shared" si="111"/>
        <v>294113.60866405768</v>
      </c>
      <c r="R639" s="22">
        <f t="shared" si="107"/>
        <v>30330.063376780308</v>
      </c>
      <c r="S639" s="22">
        <f t="shared" si="109"/>
        <v>9099.0190130340925</v>
      </c>
      <c r="Y639" s="14">
        <v>45997</v>
      </c>
      <c r="Z639" s="13">
        <f t="shared" si="102"/>
        <v>2025</v>
      </c>
      <c r="AA639" s="22">
        <f t="shared" si="103"/>
        <v>0</v>
      </c>
      <c r="AB639" s="22">
        <f t="shared" si="104"/>
        <v>354.78119259837689</v>
      </c>
      <c r="AC639" s="22">
        <f t="shared" si="105"/>
        <v>85.885254634618718</v>
      </c>
      <c r="AD639" s="22">
        <f t="shared" si="106"/>
        <v>440.66644723299561</v>
      </c>
      <c r="AE639" s="22">
        <f t="shared" si="108"/>
        <v>132.19993416989868</v>
      </c>
    </row>
    <row r="640" spans="1:31" x14ac:dyDescent="0.2">
      <c r="A640" s="14">
        <v>45998</v>
      </c>
      <c r="B640" s="13">
        <v>324443.67204083799</v>
      </c>
      <c r="C640" s="13">
        <v>0</v>
      </c>
      <c r="D640" s="13">
        <v>0</v>
      </c>
      <c r="E640" s="13">
        <v>85.907995808914976</v>
      </c>
      <c r="F640" s="13">
        <v>0</v>
      </c>
      <c r="G640" s="13">
        <v>324529.58003664692</v>
      </c>
      <c r="H640" s="13">
        <v>518335.32238622865</v>
      </c>
      <c r="I640" s="13">
        <v>0</v>
      </c>
      <c r="J640" s="13">
        <v>0</v>
      </c>
      <c r="K640" s="13">
        <v>518335.32238622865</v>
      </c>
      <c r="L640" s="13">
        <v>224221.71372217097</v>
      </c>
      <c r="M640" s="13">
        <v>354.78119259837689</v>
      </c>
      <c r="N640" s="13">
        <v>0</v>
      </c>
      <c r="O640" s="13">
        <v>224576.49491476934</v>
      </c>
      <c r="P640" s="22">
        <f t="shared" si="110"/>
        <v>324529.58003664692</v>
      </c>
      <c r="Q640" s="22">
        <f t="shared" si="111"/>
        <v>293758.82747145928</v>
      </c>
      <c r="R640" s="22">
        <f t="shared" si="107"/>
        <v>30770.752565187635</v>
      </c>
      <c r="S640" s="22">
        <f t="shared" si="109"/>
        <v>9231.2257695562894</v>
      </c>
      <c r="Y640" s="14">
        <v>45998</v>
      </c>
      <c r="Z640" s="13">
        <f t="shared" si="102"/>
        <v>2025</v>
      </c>
      <c r="AA640" s="22">
        <f t="shared" si="103"/>
        <v>0</v>
      </c>
      <c r="AB640" s="22">
        <f t="shared" si="104"/>
        <v>354.78119259837689</v>
      </c>
      <c r="AC640" s="22">
        <f t="shared" si="105"/>
        <v>85.907995808914976</v>
      </c>
      <c r="AD640" s="22">
        <f t="shared" si="106"/>
        <v>440.68918840729185</v>
      </c>
      <c r="AE640" s="22">
        <f t="shared" si="108"/>
        <v>132.20675652218756</v>
      </c>
    </row>
    <row r="641" spans="1:31" x14ac:dyDescent="0.2">
      <c r="A641" s="14">
        <v>45999</v>
      </c>
      <c r="B641" s="13">
        <v>324529.58003664692</v>
      </c>
      <c r="C641" s="13">
        <v>0</v>
      </c>
      <c r="D641" s="13">
        <v>0</v>
      </c>
      <c r="E641" s="13">
        <v>85.930743004745565</v>
      </c>
      <c r="F641" s="13">
        <v>0</v>
      </c>
      <c r="G641" s="13">
        <v>324615.51077965164</v>
      </c>
      <c r="H641" s="13">
        <v>518335.32238622865</v>
      </c>
      <c r="I641" s="13">
        <v>0</v>
      </c>
      <c r="J641" s="13">
        <v>0</v>
      </c>
      <c r="K641" s="13">
        <v>518335.32238622865</v>
      </c>
      <c r="L641" s="13">
        <v>224576.49491476934</v>
      </c>
      <c r="M641" s="13">
        <v>354.78119259837689</v>
      </c>
      <c r="N641" s="13">
        <v>0</v>
      </c>
      <c r="O641" s="13">
        <v>224931.27610736771</v>
      </c>
      <c r="P641" s="22">
        <f t="shared" si="110"/>
        <v>324615.51077965164</v>
      </c>
      <c r="Q641" s="22">
        <f t="shared" si="111"/>
        <v>293404.04627886094</v>
      </c>
      <c r="R641" s="22">
        <f t="shared" si="107"/>
        <v>31211.464500790695</v>
      </c>
      <c r="S641" s="22">
        <f t="shared" si="109"/>
        <v>9363.4393502372077</v>
      </c>
      <c r="Y641" s="14">
        <v>45999</v>
      </c>
      <c r="Z641" s="13">
        <f t="shared" si="102"/>
        <v>2025</v>
      </c>
      <c r="AA641" s="22">
        <f t="shared" si="103"/>
        <v>0</v>
      </c>
      <c r="AB641" s="22">
        <f t="shared" si="104"/>
        <v>354.78119259837689</v>
      </c>
      <c r="AC641" s="22">
        <f t="shared" si="105"/>
        <v>85.930743004745565</v>
      </c>
      <c r="AD641" s="22">
        <f t="shared" si="106"/>
        <v>440.71193560312247</v>
      </c>
      <c r="AE641" s="22">
        <f t="shared" si="108"/>
        <v>132.21358068093673</v>
      </c>
    </row>
    <row r="642" spans="1:31" x14ac:dyDescent="0.2">
      <c r="A642" s="14">
        <v>46000</v>
      </c>
      <c r="B642" s="13">
        <v>324615.51077965164</v>
      </c>
      <c r="C642" s="13">
        <v>0</v>
      </c>
      <c r="D642" s="13">
        <v>0</v>
      </c>
      <c r="E642" s="13">
        <v>85.95349622370486</v>
      </c>
      <c r="F642" s="13">
        <v>0</v>
      </c>
      <c r="G642" s="13">
        <v>324701.46427587536</v>
      </c>
      <c r="H642" s="13">
        <v>518335.32238622865</v>
      </c>
      <c r="I642" s="13">
        <v>0</v>
      </c>
      <c r="J642" s="13">
        <v>0</v>
      </c>
      <c r="K642" s="13">
        <v>518335.32238622865</v>
      </c>
      <c r="L642" s="13">
        <v>224931.27610736771</v>
      </c>
      <c r="M642" s="13">
        <v>354.78119259837689</v>
      </c>
      <c r="N642" s="13">
        <v>0</v>
      </c>
      <c r="O642" s="13">
        <v>225286.05729996608</v>
      </c>
      <c r="P642" s="22">
        <f t="shared" si="110"/>
        <v>324701.46427587536</v>
      </c>
      <c r="Q642" s="22">
        <f t="shared" si="111"/>
        <v>293049.2650862626</v>
      </c>
      <c r="R642" s="22">
        <f t="shared" si="107"/>
        <v>31652.199189612758</v>
      </c>
      <c r="S642" s="22">
        <f t="shared" si="109"/>
        <v>9495.6597568838279</v>
      </c>
      <c r="Y642" s="14">
        <v>46000</v>
      </c>
      <c r="Z642" s="13">
        <f t="shared" si="102"/>
        <v>2025</v>
      </c>
      <c r="AA642" s="22">
        <f t="shared" si="103"/>
        <v>0</v>
      </c>
      <c r="AB642" s="22">
        <f t="shared" si="104"/>
        <v>354.78119259837689</v>
      </c>
      <c r="AC642" s="22">
        <f t="shared" si="105"/>
        <v>85.95349622370486</v>
      </c>
      <c r="AD642" s="22">
        <f t="shared" si="106"/>
        <v>440.73468882208175</v>
      </c>
      <c r="AE642" s="22">
        <f t="shared" si="108"/>
        <v>132.22040664662453</v>
      </c>
    </row>
    <row r="643" spans="1:31" x14ac:dyDescent="0.2">
      <c r="A643" s="14">
        <v>46001</v>
      </c>
      <c r="B643" s="13">
        <v>324701.46427587536</v>
      </c>
      <c r="C643" s="13">
        <v>0</v>
      </c>
      <c r="D643" s="13">
        <v>0</v>
      </c>
      <c r="E643" s="13">
        <v>85.976255467387759</v>
      </c>
      <c r="F643" s="13">
        <v>0</v>
      </c>
      <c r="G643" s="13">
        <v>324787.44053134276</v>
      </c>
      <c r="H643" s="13">
        <v>518335.32238622865</v>
      </c>
      <c r="I643" s="13">
        <v>0</v>
      </c>
      <c r="J643" s="13">
        <v>0</v>
      </c>
      <c r="K643" s="13">
        <v>518335.32238622865</v>
      </c>
      <c r="L643" s="13">
        <v>225286.05729996608</v>
      </c>
      <c r="M643" s="13">
        <v>354.78119259837689</v>
      </c>
      <c r="N643" s="13">
        <v>0</v>
      </c>
      <c r="O643" s="13">
        <v>225640.83849256445</v>
      </c>
      <c r="P643" s="22">
        <f t="shared" si="110"/>
        <v>324787.44053134276</v>
      </c>
      <c r="Q643" s="22">
        <f t="shared" si="111"/>
        <v>292694.4838936642</v>
      </c>
      <c r="R643" s="22">
        <f t="shared" si="107"/>
        <v>32092.956637678551</v>
      </c>
      <c r="S643" s="22">
        <f t="shared" si="109"/>
        <v>9627.8869913035651</v>
      </c>
      <c r="Y643" s="14">
        <v>46001</v>
      </c>
      <c r="Z643" s="13">
        <f t="shared" si="102"/>
        <v>2025</v>
      </c>
      <c r="AA643" s="22">
        <f t="shared" si="103"/>
        <v>0</v>
      </c>
      <c r="AB643" s="22">
        <f t="shared" si="104"/>
        <v>354.78119259837689</v>
      </c>
      <c r="AC643" s="22">
        <f t="shared" si="105"/>
        <v>85.976255467387759</v>
      </c>
      <c r="AD643" s="22">
        <f t="shared" si="106"/>
        <v>440.75744806576466</v>
      </c>
      <c r="AE643" s="22">
        <f t="shared" si="108"/>
        <v>132.2272344197294</v>
      </c>
    </row>
    <row r="644" spans="1:31" x14ac:dyDescent="0.2">
      <c r="A644" s="14">
        <v>46002</v>
      </c>
      <c r="B644" s="13">
        <v>324787.44053134276</v>
      </c>
      <c r="C644" s="13">
        <v>0</v>
      </c>
      <c r="D644" s="13">
        <v>0</v>
      </c>
      <c r="E644" s="13">
        <v>85.999020737389472</v>
      </c>
      <c r="F644" s="13">
        <v>0</v>
      </c>
      <c r="G644" s="13">
        <v>324873.43955208012</v>
      </c>
      <c r="H644" s="13">
        <v>518335.32238622865</v>
      </c>
      <c r="I644" s="13">
        <v>0</v>
      </c>
      <c r="J644" s="13">
        <v>0</v>
      </c>
      <c r="K644" s="13">
        <v>518335.32238622865</v>
      </c>
      <c r="L644" s="13">
        <v>225640.83849256445</v>
      </c>
      <c r="M644" s="13">
        <v>354.78119259837689</v>
      </c>
      <c r="N644" s="13">
        <v>0</v>
      </c>
      <c r="O644" s="13">
        <v>225995.61968516282</v>
      </c>
      <c r="P644" s="22">
        <f t="shared" si="110"/>
        <v>324873.43955208012</v>
      </c>
      <c r="Q644" s="22">
        <f t="shared" si="111"/>
        <v>292339.70270106581</v>
      </c>
      <c r="R644" s="22">
        <f t="shared" si="107"/>
        <v>32533.736851014313</v>
      </c>
      <c r="S644" s="22">
        <f t="shared" si="109"/>
        <v>9760.1210553042929</v>
      </c>
      <c r="Y644" s="14">
        <v>46002</v>
      </c>
      <c r="Z644" s="13">
        <f t="shared" si="102"/>
        <v>2025</v>
      </c>
      <c r="AA644" s="22">
        <f t="shared" si="103"/>
        <v>0</v>
      </c>
      <c r="AB644" s="22">
        <f t="shared" si="104"/>
        <v>354.78119259837689</v>
      </c>
      <c r="AC644" s="22">
        <f t="shared" si="105"/>
        <v>85.999020737389472</v>
      </c>
      <c r="AD644" s="22">
        <f t="shared" si="106"/>
        <v>440.78021333576635</v>
      </c>
      <c r="AE644" s="22">
        <f t="shared" si="108"/>
        <v>132.23406400072989</v>
      </c>
    </row>
    <row r="645" spans="1:31" x14ac:dyDescent="0.2">
      <c r="A645" s="14">
        <v>46003</v>
      </c>
      <c r="B645" s="13">
        <v>324873.43955208012</v>
      </c>
      <c r="C645" s="13">
        <v>0</v>
      </c>
      <c r="D645" s="13">
        <v>0</v>
      </c>
      <c r="E645" s="13">
        <v>86.021792035305694</v>
      </c>
      <c r="F645" s="13">
        <v>0</v>
      </c>
      <c r="G645" s="13">
        <v>324959.46134411544</v>
      </c>
      <c r="H645" s="13">
        <v>518335.32238622865</v>
      </c>
      <c r="I645" s="13">
        <v>0</v>
      </c>
      <c r="J645" s="13">
        <v>0</v>
      </c>
      <c r="K645" s="13">
        <v>518335.32238622865</v>
      </c>
      <c r="L645" s="13">
        <v>225995.61968516282</v>
      </c>
      <c r="M645" s="13">
        <v>354.78119259837689</v>
      </c>
      <c r="N645" s="13">
        <v>0</v>
      </c>
      <c r="O645" s="13">
        <v>226350.40087776119</v>
      </c>
      <c r="P645" s="22">
        <f t="shared" si="110"/>
        <v>324959.46134411544</v>
      </c>
      <c r="Q645" s="22">
        <f t="shared" si="111"/>
        <v>291984.92150846747</v>
      </c>
      <c r="R645" s="22">
        <f t="shared" si="107"/>
        <v>32974.539835647971</v>
      </c>
      <c r="S645" s="22">
        <f t="shared" si="109"/>
        <v>9892.3619506943905</v>
      </c>
      <c r="Y645" s="14">
        <v>46003</v>
      </c>
      <c r="Z645" s="13">
        <f t="shared" si="102"/>
        <v>2025</v>
      </c>
      <c r="AA645" s="22">
        <f t="shared" si="103"/>
        <v>0</v>
      </c>
      <c r="AB645" s="22">
        <f t="shared" si="104"/>
        <v>354.78119259837689</v>
      </c>
      <c r="AC645" s="22">
        <f t="shared" si="105"/>
        <v>86.021792035305694</v>
      </c>
      <c r="AD645" s="22">
        <f t="shared" si="106"/>
        <v>440.80298463368257</v>
      </c>
      <c r="AE645" s="22">
        <f t="shared" si="108"/>
        <v>132.24089539010475</v>
      </c>
    </row>
    <row r="646" spans="1:31" x14ac:dyDescent="0.2">
      <c r="A646" s="14">
        <v>46004</v>
      </c>
      <c r="B646" s="13">
        <v>324959.46134411544</v>
      </c>
      <c r="C646" s="13">
        <v>0</v>
      </c>
      <c r="D646" s="13">
        <v>0</v>
      </c>
      <c r="E646" s="13">
        <v>86.04456936273256</v>
      </c>
      <c r="F646" s="13">
        <v>0</v>
      </c>
      <c r="G646" s="13">
        <v>325045.50591347815</v>
      </c>
      <c r="H646" s="13">
        <v>518335.32238622865</v>
      </c>
      <c r="I646" s="13">
        <v>0</v>
      </c>
      <c r="J646" s="13">
        <v>0</v>
      </c>
      <c r="K646" s="13">
        <v>518335.32238622865</v>
      </c>
      <c r="L646" s="13">
        <v>226350.40087776119</v>
      </c>
      <c r="M646" s="13">
        <v>354.78119259837689</v>
      </c>
      <c r="N646" s="13">
        <v>0</v>
      </c>
      <c r="O646" s="13">
        <v>226705.18207035956</v>
      </c>
      <c r="P646" s="22">
        <f t="shared" si="110"/>
        <v>325045.50591347815</v>
      </c>
      <c r="Q646" s="22">
        <f t="shared" si="111"/>
        <v>291630.14031586912</v>
      </c>
      <c r="R646" s="22">
        <f t="shared" si="107"/>
        <v>33415.365597609023</v>
      </c>
      <c r="S646" s="22">
        <f t="shared" si="109"/>
        <v>10024.609679282707</v>
      </c>
      <c r="Y646" s="14">
        <v>46004</v>
      </c>
      <c r="Z646" s="13">
        <f t="shared" si="102"/>
        <v>2025</v>
      </c>
      <c r="AA646" s="22">
        <f t="shared" si="103"/>
        <v>0</v>
      </c>
      <c r="AB646" s="22">
        <f t="shared" si="104"/>
        <v>354.78119259837689</v>
      </c>
      <c r="AC646" s="22">
        <f t="shared" si="105"/>
        <v>86.04456936273256</v>
      </c>
      <c r="AD646" s="22">
        <f t="shared" si="106"/>
        <v>440.82576196110944</v>
      </c>
      <c r="AE646" s="22">
        <f t="shared" si="108"/>
        <v>132.24772858833282</v>
      </c>
    </row>
    <row r="647" spans="1:31" x14ac:dyDescent="0.2">
      <c r="A647" s="14">
        <v>46005</v>
      </c>
      <c r="B647" s="13">
        <v>325045.50591347815</v>
      </c>
      <c r="C647" s="13">
        <v>0</v>
      </c>
      <c r="D647" s="13">
        <v>0</v>
      </c>
      <c r="E647" s="13">
        <v>86.067352721266545</v>
      </c>
      <c r="F647" s="13">
        <v>0</v>
      </c>
      <c r="G647" s="13">
        <v>325131.57326619944</v>
      </c>
      <c r="H647" s="13">
        <v>518335.32238622865</v>
      </c>
      <c r="I647" s="13">
        <v>0</v>
      </c>
      <c r="J647" s="13">
        <v>0</v>
      </c>
      <c r="K647" s="13">
        <v>518335.32238622865</v>
      </c>
      <c r="L647" s="13">
        <v>226705.18207035956</v>
      </c>
      <c r="M647" s="13">
        <v>354.78119259837689</v>
      </c>
      <c r="N647" s="13">
        <v>0</v>
      </c>
      <c r="O647" s="13">
        <v>227059.96326295793</v>
      </c>
      <c r="P647" s="22">
        <f t="shared" si="110"/>
        <v>325131.57326619944</v>
      </c>
      <c r="Q647" s="22">
        <f t="shared" si="111"/>
        <v>291275.35912327073</v>
      </c>
      <c r="R647" s="22">
        <f t="shared" si="107"/>
        <v>33856.214142928715</v>
      </c>
      <c r="S647" s="22">
        <f t="shared" si="109"/>
        <v>10156.864242878613</v>
      </c>
      <c r="Y647" s="14">
        <v>46005</v>
      </c>
      <c r="Z647" s="13">
        <f t="shared" si="102"/>
        <v>2025</v>
      </c>
      <c r="AA647" s="22">
        <f t="shared" si="103"/>
        <v>0</v>
      </c>
      <c r="AB647" s="22">
        <f t="shared" si="104"/>
        <v>354.78119259837689</v>
      </c>
      <c r="AC647" s="22">
        <f t="shared" si="105"/>
        <v>86.067352721266545</v>
      </c>
      <c r="AD647" s="22">
        <f t="shared" si="106"/>
        <v>440.84854531964345</v>
      </c>
      <c r="AE647" s="22">
        <f t="shared" si="108"/>
        <v>132.25456359589302</v>
      </c>
    </row>
    <row r="648" spans="1:31" x14ac:dyDescent="0.2">
      <c r="A648" s="14">
        <v>46006</v>
      </c>
      <c r="B648" s="13">
        <v>325131.57326619944</v>
      </c>
      <c r="C648" s="13">
        <v>0</v>
      </c>
      <c r="D648" s="13">
        <v>-24000</v>
      </c>
      <c r="E648" s="13">
        <v>79.7352889373919</v>
      </c>
      <c r="F648" s="13">
        <v>0</v>
      </c>
      <c r="G648" s="13">
        <v>301211.30855513684</v>
      </c>
      <c r="H648" s="13">
        <v>518335.32238622865</v>
      </c>
      <c r="I648" s="13">
        <v>0</v>
      </c>
      <c r="J648" s="13">
        <v>0</v>
      </c>
      <c r="K648" s="13">
        <v>518335.32238622865</v>
      </c>
      <c r="L648" s="13">
        <v>227059.96326295793</v>
      </c>
      <c r="M648" s="13">
        <v>354.78119259837689</v>
      </c>
      <c r="N648" s="13">
        <v>0</v>
      </c>
      <c r="O648" s="13">
        <v>227414.7444555563</v>
      </c>
      <c r="P648" s="22">
        <f t="shared" si="110"/>
        <v>301211.30855513684</v>
      </c>
      <c r="Q648" s="22">
        <f t="shared" si="111"/>
        <v>290920.57793067233</v>
      </c>
      <c r="R648" s="22">
        <f t="shared" si="107"/>
        <v>10290.730624464515</v>
      </c>
      <c r="S648" s="22">
        <f t="shared" si="109"/>
        <v>3087.2191873393544</v>
      </c>
      <c r="Y648" s="14">
        <v>46006</v>
      </c>
      <c r="Z648" s="13">
        <f t="shared" si="102"/>
        <v>2025</v>
      </c>
      <c r="AA648" s="22">
        <f t="shared" si="103"/>
        <v>-24000</v>
      </c>
      <c r="AB648" s="22">
        <f t="shared" si="104"/>
        <v>354.78119259837689</v>
      </c>
      <c r="AC648" s="22">
        <f t="shared" si="105"/>
        <v>79.7352889373919</v>
      </c>
      <c r="AD648" s="22">
        <f t="shared" si="106"/>
        <v>-23565.483518464232</v>
      </c>
      <c r="AE648" s="22">
        <f t="shared" si="108"/>
        <v>-7069.6450555392694</v>
      </c>
    </row>
    <row r="649" spans="1:31" x14ac:dyDescent="0.2">
      <c r="A649" s="14">
        <v>46007</v>
      </c>
      <c r="B649" s="13">
        <v>301211.30855513684</v>
      </c>
      <c r="C649" s="13">
        <v>0</v>
      </c>
      <c r="D649" s="13">
        <v>0</v>
      </c>
      <c r="E649" s="13">
        <v>79.756401689644917</v>
      </c>
      <c r="F649" s="13">
        <v>0</v>
      </c>
      <c r="G649" s="13">
        <v>301291.06495682651</v>
      </c>
      <c r="H649" s="13">
        <v>518335.32238622865</v>
      </c>
      <c r="I649" s="13">
        <v>0</v>
      </c>
      <c r="J649" s="13">
        <v>0</v>
      </c>
      <c r="K649" s="13">
        <v>518335.32238622865</v>
      </c>
      <c r="L649" s="13">
        <v>227414.7444555563</v>
      </c>
      <c r="M649" s="13">
        <v>354.78119259837689</v>
      </c>
      <c r="N649" s="13">
        <v>0</v>
      </c>
      <c r="O649" s="13">
        <v>227769.52564815467</v>
      </c>
      <c r="P649" s="22">
        <f t="shared" si="110"/>
        <v>301291.06495682651</v>
      </c>
      <c r="Q649" s="22">
        <f t="shared" si="111"/>
        <v>290565.79673807399</v>
      </c>
      <c r="R649" s="22">
        <f t="shared" si="107"/>
        <v>10725.268218752521</v>
      </c>
      <c r="S649" s="22">
        <f t="shared" si="109"/>
        <v>3217.580465625756</v>
      </c>
      <c r="Y649" s="14">
        <v>46007</v>
      </c>
      <c r="Z649" s="13">
        <f t="shared" ref="Z649:Z712" si="112">YEAR(Y649)</f>
        <v>2025</v>
      </c>
      <c r="AA649" s="22">
        <f t="shared" ref="AA649:AA712" si="113">+D649</f>
        <v>0</v>
      </c>
      <c r="AB649" s="22">
        <f t="shared" ref="AB649:AB712" si="114">+M649</f>
        <v>354.78119259837689</v>
      </c>
      <c r="AC649" s="22">
        <f t="shared" ref="AC649:AC712" si="115">+E649</f>
        <v>79.756401689644917</v>
      </c>
      <c r="AD649" s="22">
        <f t="shared" ref="AD649:AD712" si="116">+AA649+AB649+AC649</f>
        <v>434.53759428802181</v>
      </c>
      <c r="AE649" s="22">
        <f t="shared" si="108"/>
        <v>130.36127828640653</v>
      </c>
    </row>
    <row r="650" spans="1:31" x14ac:dyDescent="0.2">
      <c r="A650" s="14">
        <v>46008</v>
      </c>
      <c r="B650" s="13">
        <v>301291.06495682651</v>
      </c>
      <c r="C650" s="13">
        <v>0</v>
      </c>
      <c r="D650" s="13">
        <v>0</v>
      </c>
      <c r="E650" s="13">
        <v>79.777520032249626</v>
      </c>
      <c r="F650" s="13">
        <v>0</v>
      </c>
      <c r="G650" s="13">
        <v>301370.84247685876</v>
      </c>
      <c r="H650" s="13">
        <v>518335.32238622865</v>
      </c>
      <c r="I650" s="13">
        <v>0</v>
      </c>
      <c r="J650" s="13">
        <v>0</v>
      </c>
      <c r="K650" s="13">
        <v>518335.32238622865</v>
      </c>
      <c r="L650" s="13">
        <v>227769.52564815467</v>
      </c>
      <c r="M650" s="13">
        <v>354.78119259837689</v>
      </c>
      <c r="N650" s="13">
        <v>0</v>
      </c>
      <c r="O650" s="13">
        <v>228124.30684075304</v>
      </c>
      <c r="P650" s="22">
        <f t="shared" si="110"/>
        <v>301370.84247685876</v>
      </c>
      <c r="Q650" s="22">
        <f t="shared" si="111"/>
        <v>290211.01554547565</v>
      </c>
      <c r="R650" s="22">
        <f t="shared" ref="R650:R713" si="117">+P650-Q650</f>
        <v>11159.826931383112</v>
      </c>
      <c r="S650" s="22">
        <f t="shared" si="109"/>
        <v>3347.9480794149335</v>
      </c>
      <c r="Y650" s="14">
        <v>46008</v>
      </c>
      <c r="Z650" s="13">
        <f t="shared" si="112"/>
        <v>2025</v>
      </c>
      <c r="AA650" s="22">
        <f t="shared" si="113"/>
        <v>0</v>
      </c>
      <c r="AB650" s="22">
        <f t="shared" si="114"/>
        <v>354.78119259837689</v>
      </c>
      <c r="AC650" s="22">
        <f t="shared" si="115"/>
        <v>79.777520032249626</v>
      </c>
      <c r="AD650" s="22">
        <f t="shared" si="116"/>
        <v>434.55871263062653</v>
      </c>
      <c r="AE650" s="22">
        <f t="shared" ref="AE650:AE713" si="118">+AD650*$C$4</f>
        <v>130.36761378918794</v>
      </c>
    </row>
    <row r="651" spans="1:31" x14ac:dyDescent="0.2">
      <c r="A651" s="14">
        <v>46009</v>
      </c>
      <c r="B651" s="13">
        <v>301370.84247685876</v>
      </c>
      <c r="C651" s="13">
        <v>0</v>
      </c>
      <c r="D651" s="13">
        <v>0</v>
      </c>
      <c r="E651" s="13">
        <v>79.798643966686285</v>
      </c>
      <c r="F651" s="13">
        <v>0</v>
      </c>
      <c r="G651" s="13">
        <v>301450.64112082543</v>
      </c>
      <c r="H651" s="13">
        <v>518335.32238622865</v>
      </c>
      <c r="I651" s="13">
        <v>0</v>
      </c>
      <c r="J651" s="13">
        <v>0</v>
      </c>
      <c r="K651" s="13">
        <v>518335.32238622865</v>
      </c>
      <c r="L651" s="13">
        <v>228124.30684075304</v>
      </c>
      <c r="M651" s="13">
        <v>354.78119259837689</v>
      </c>
      <c r="N651" s="13">
        <v>0</v>
      </c>
      <c r="O651" s="13">
        <v>228479.08803335141</v>
      </c>
      <c r="P651" s="22">
        <f t="shared" si="110"/>
        <v>301450.64112082543</v>
      </c>
      <c r="Q651" s="22">
        <f t="shared" si="111"/>
        <v>289856.23435287725</v>
      </c>
      <c r="R651" s="22">
        <f t="shared" si="117"/>
        <v>11594.406767948181</v>
      </c>
      <c r="S651" s="22">
        <f t="shared" ref="S651:S714" si="119">+R651*$C$4</f>
        <v>3478.3220303844541</v>
      </c>
      <c r="Y651" s="14">
        <v>46009</v>
      </c>
      <c r="Z651" s="13">
        <f t="shared" si="112"/>
        <v>2025</v>
      </c>
      <c r="AA651" s="22">
        <f t="shared" si="113"/>
        <v>0</v>
      </c>
      <c r="AB651" s="22">
        <f t="shared" si="114"/>
        <v>354.78119259837689</v>
      </c>
      <c r="AC651" s="22">
        <f t="shared" si="115"/>
        <v>79.798643966686285</v>
      </c>
      <c r="AD651" s="22">
        <f t="shared" si="116"/>
        <v>434.57983656506315</v>
      </c>
      <c r="AE651" s="22">
        <f t="shared" si="118"/>
        <v>130.37395096951894</v>
      </c>
    </row>
    <row r="652" spans="1:31" x14ac:dyDescent="0.2">
      <c r="A652" s="14">
        <v>46010</v>
      </c>
      <c r="B652" s="13">
        <v>301450.64112082543</v>
      </c>
      <c r="C652" s="13">
        <v>0</v>
      </c>
      <c r="D652" s="13">
        <v>0</v>
      </c>
      <c r="E652" s="13">
        <v>79.819773494435495</v>
      </c>
      <c r="F652" s="13">
        <v>0</v>
      </c>
      <c r="G652" s="13">
        <v>301530.46089431987</v>
      </c>
      <c r="H652" s="13">
        <v>518335.32238622865</v>
      </c>
      <c r="I652" s="13">
        <v>0</v>
      </c>
      <c r="J652" s="13">
        <v>0</v>
      </c>
      <c r="K652" s="13">
        <v>518335.32238622865</v>
      </c>
      <c r="L652" s="13">
        <v>228479.08803335141</v>
      </c>
      <c r="M652" s="13">
        <v>354.78119259837689</v>
      </c>
      <c r="N652" s="13">
        <v>0</v>
      </c>
      <c r="O652" s="13">
        <v>228833.86922594978</v>
      </c>
      <c r="P652" s="22">
        <f t="shared" si="110"/>
        <v>301530.46089431987</v>
      </c>
      <c r="Q652" s="22">
        <f t="shared" si="111"/>
        <v>289501.45316027885</v>
      </c>
      <c r="R652" s="22">
        <f t="shared" si="117"/>
        <v>12029.007734041021</v>
      </c>
      <c r="S652" s="22">
        <f t="shared" si="119"/>
        <v>3608.7023202123059</v>
      </c>
      <c r="Y652" s="14">
        <v>46010</v>
      </c>
      <c r="Z652" s="13">
        <f t="shared" si="112"/>
        <v>2025</v>
      </c>
      <c r="AA652" s="22">
        <f t="shared" si="113"/>
        <v>0</v>
      </c>
      <c r="AB652" s="22">
        <f t="shared" si="114"/>
        <v>354.78119259837689</v>
      </c>
      <c r="AC652" s="22">
        <f t="shared" si="115"/>
        <v>79.819773494435495</v>
      </c>
      <c r="AD652" s="22">
        <f t="shared" si="116"/>
        <v>434.60096609281237</v>
      </c>
      <c r="AE652" s="22">
        <f t="shared" si="118"/>
        <v>130.38028982784371</v>
      </c>
    </row>
    <row r="653" spans="1:31" x14ac:dyDescent="0.2">
      <c r="A653" s="14">
        <v>46011</v>
      </c>
      <c r="B653" s="13">
        <v>301530.46089431987</v>
      </c>
      <c r="C653" s="13">
        <v>0</v>
      </c>
      <c r="D653" s="13">
        <v>0</v>
      </c>
      <c r="E653" s="13">
        <v>79.840908616978325</v>
      </c>
      <c r="F653" s="13">
        <v>0</v>
      </c>
      <c r="G653" s="13">
        <v>301610.30180293682</v>
      </c>
      <c r="H653" s="13">
        <v>518335.32238622865</v>
      </c>
      <c r="I653" s="13">
        <v>0</v>
      </c>
      <c r="J653" s="13">
        <v>0</v>
      </c>
      <c r="K653" s="13">
        <v>518335.32238622865</v>
      </c>
      <c r="L653" s="13">
        <v>228833.86922594978</v>
      </c>
      <c r="M653" s="13">
        <v>354.78119259837689</v>
      </c>
      <c r="N653" s="13">
        <v>0</v>
      </c>
      <c r="O653" s="13">
        <v>229188.65041854815</v>
      </c>
      <c r="P653" s="22">
        <f t="shared" si="110"/>
        <v>301610.30180293682</v>
      </c>
      <c r="Q653" s="22">
        <f t="shared" si="111"/>
        <v>289146.67196768051</v>
      </c>
      <c r="R653" s="22">
        <f t="shared" si="117"/>
        <v>12463.629835256317</v>
      </c>
      <c r="S653" s="22">
        <f t="shared" si="119"/>
        <v>3739.0889505768951</v>
      </c>
      <c r="Y653" s="14">
        <v>46011</v>
      </c>
      <c r="Z653" s="13">
        <f t="shared" si="112"/>
        <v>2025</v>
      </c>
      <c r="AA653" s="22">
        <f t="shared" si="113"/>
        <v>0</v>
      </c>
      <c r="AB653" s="22">
        <f t="shared" si="114"/>
        <v>354.78119259837689</v>
      </c>
      <c r="AC653" s="22">
        <f t="shared" si="115"/>
        <v>79.840908616978325</v>
      </c>
      <c r="AD653" s="22">
        <f t="shared" si="116"/>
        <v>434.6221012153552</v>
      </c>
      <c r="AE653" s="22">
        <f t="shared" si="118"/>
        <v>130.38663036460656</v>
      </c>
    </row>
    <row r="654" spans="1:31" x14ac:dyDescent="0.2">
      <c r="A654" s="14">
        <v>46012</v>
      </c>
      <c r="B654" s="13">
        <v>301610.30180293682</v>
      </c>
      <c r="C654" s="13">
        <v>0</v>
      </c>
      <c r="D654" s="13">
        <v>0</v>
      </c>
      <c r="E654" s="13">
        <v>79.862049335796172</v>
      </c>
      <c r="F654" s="13">
        <v>0</v>
      </c>
      <c r="G654" s="13">
        <v>301690.16385227261</v>
      </c>
      <c r="H654" s="13">
        <v>518335.32238622865</v>
      </c>
      <c r="I654" s="13">
        <v>0</v>
      </c>
      <c r="J654" s="13">
        <v>0</v>
      </c>
      <c r="K654" s="13">
        <v>518335.32238622865</v>
      </c>
      <c r="L654" s="13">
        <v>229188.65041854815</v>
      </c>
      <c r="M654" s="13">
        <v>354.78119259837689</v>
      </c>
      <c r="N654" s="13">
        <v>0</v>
      </c>
      <c r="O654" s="13">
        <v>229543.43161114652</v>
      </c>
      <c r="P654" s="22">
        <f t="shared" si="110"/>
        <v>301690.16385227261</v>
      </c>
      <c r="Q654" s="22">
        <f t="shared" si="111"/>
        <v>288791.89077508217</v>
      </c>
      <c r="R654" s="22">
        <f t="shared" si="117"/>
        <v>12898.273077190446</v>
      </c>
      <c r="S654" s="22">
        <f t="shared" si="119"/>
        <v>3869.4819231571337</v>
      </c>
      <c r="Y654" s="14">
        <v>46012</v>
      </c>
      <c r="Z654" s="13">
        <f t="shared" si="112"/>
        <v>2025</v>
      </c>
      <c r="AA654" s="22">
        <f t="shared" si="113"/>
        <v>0</v>
      </c>
      <c r="AB654" s="22">
        <f t="shared" si="114"/>
        <v>354.78119259837689</v>
      </c>
      <c r="AC654" s="22">
        <f t="shared" si="115"/>
        <v>79.862049335796172</v>
      </c>
      <c r="AD654" s="22">
        <f t="shared" si="116"/>
        <v>434.64324193417303</v>
      </c>
      <c r="AE654" s="22">
        <f t="shared" si="118"/>
        <v>130.39297258025189</v>
      </c>
    </row>
    <row r="655" spans="1:31" x14ac:dyDescent="0.2">
      <c r="A655" s="14">
        <v>46013</v>
      </c>
      <c r="B655" s="13">
        <v>301690.16385227261</v>
      </c>
      <c r="C655" s="13">
        <v>0</v>
      </c>
      <c r="D655" s="13">
        <v>0</v>
      </c>
      <c r="E655" s="13">
        <v>79.883195652370873</v>
      </c>
      <c r="F655" s="13">
        <v>0</v>
      </c>
      <c r="G655" s="13">
        <v>301770.04704792501</v>
      </c>
      <c r="H655" s="13">
        <v>518335.32238622865</v>
      </c>
      <c r="I655" s="13">
        <v>0</v>
      </c>
      <c r="J655" s="13">
        <v>0</v>
      </c>
      <c r="K655" s="13">
        <v>518335.32238622865</v>
      </c>
      <c r="L655" s="13">
        <v>229543.43161114652</v>
      </c>
      <c r="M655" s="13">
        <v>354.78119259837689</v>
      </c>
      <c r="N655" s="13">
        <v>0</v>
      </c>
      <c r="O655" s="13">
        <v>229898.21280374489</v>
      </c>
      <c r="P655" s="22">
        <f t="shared" si="110"/>
        <v>301770.04704792501</v>
      </c>
      <c r="Q655" s="22">
        <f t="shared" si="111"/>
        <v>288437.10958248377</v>
      </c>
      <c r="R655" s="22">
        <f t="shared" si="117"/>
        <v>13332.937465441239</v>
      </c>
      <c r="S655" s="22">
        <f t="shared" si="119"/>
        <v>3999.8812396323715</v>
      </c>
      <c r="Y655" s="14">
        <v>46013</v>
      </c>
      <c r="Z655" s="13">
        <f t="shared" si="112"/>
        <v>2025</v>
      </c>
      <c r="AA655" s="22">
        <f t="shared" si="113"/>
        <v>0</v>
      </c>
      <c r="AB655" s="22">
        <f t="shared" si="114"/>
        <v>354.78119259837689</v>
      </c>
      <c r="AC655" s="22">
        <f t="shared" si="115"/>
        <v>79.883195652370873</v>
      </c>
      <c r="AD655" s="22">
        <f t="shared" si="116"/>
        <v>434.66438825074778</v>
      </c>
      <c r="AE655" s="22">
        <f t="shared" si="118"/>
        <v>130.39931647522434</v>
      </c>
    </row>
    <row r="656" spans="1:31" x14ac:dyDescent="0.2">
      <c r="A656" s="14">
        <v>46014</v>
      </c>
      <c r="B656" s="13">
        <v>301770.04704792501</v>
      </c>
      <c r="C656" s="13">
        <v>0</v>
      </c>
      <c r="D656" s="13">
        <v>0</v>
      </c>
      <c r="E656" s="13">
        <v>79.904347568184605</v>
      </c>
      <c r="F656" s="13">
        <v>0</v>
      </c>
      <c r="G656" s="13">
        <v>301849.95139549318</v>
      </c>
      <c r="H656" s="13">
        <v>518335.32238622865</v>
      </c>
      <c r="I656" s="13">
        <v>0</v>
      </c>
      <c r="J656" s="13">
        <v>0</v>
      </c>
      <c r="K656" s="13">
        <v>518335.32238622865</v>
      </c>
      <c r="L656" s="13">
        <v>229898.21280374489</v>
      </c>
      <c r="M656" s="13">
        <v>354.78119259837689</v>
      </c>
      <c r="N656" s="13">
        <v>0</v>
      </c>
      <c r="O656" s="13">
        <v>230252.99399634326</v>
      </c>
      <c r="P656" s="22">
        <f t="shared" ref="P656:P719" si="120">G656</f>
        <v>301849.95139549318</v>
      </c>
      <c r="Q656" s="22">
        <f t="shared" ref="Q656:Q719" si="121">K656-O656</f>
        <v>288082.32838988537</v>
      </c>
      <c r="R656" s="22">
        <f t="shared" si="117"/>
        <v>13767.623005607806</v>
      </c>
      <c r="S656" s="22">
        <f t="shared" si="119"/>
        <v>4130.2869016823415</v>
      </c>
      <c r="Y656" s="14">
        <v>46014</v>
      </c>
      <c r="Z656" s="13">
        <f t="shared" si="112"/>
        <v>2025</v>
      </c>
      <c r="AA656" s="22">
        <f t="shared" si="113"/>
        <v>0</v>
      </c>
      <c r="AB656" s="22">
        <f t="shared" si="114"/>
        <v>354.78119259837689</v>
      </c>
      <c r="AC656" s="22">
        <f t="shared" si="115"/>
        <v>79.904347568184605</v>
      </c>
      <c r="AD656" s="22">
        <f t="shared" si="116"/>
        <v>434.68554016656151</v>
      </c>
      <c r="AE656" s="22">
        <f t="shared" si="118"/>
        <v>130.40566204996844</v>
      </c>
    </row>
    <row r="657" spans="1:31" x14ac:dyDescent="0.2">
      <c r="A657" s="14">
        <v>46015</v>
      </c>
      <c r="B657" s="13">
        <v>301849.95139549318</v>
      </c>
      <c r="C657" s="13">
        <v>0</v>
      </c>
      <c r="D657" s="13">
        <v>0</v>
      </c>
      <c r="E657" s="13">
        <v>79.925505084719973</v>
      </c>
      <c r="F657" s="13">
        <v>0</v>
      </c>
      <c r="G657" s="13">
        <v>301929.87690057792</v>
      </c>
      <c r="H657" s="13">
        <v>518335.32238622865</v>
      </c>
      <c r="I657" s="13">
        <v>0</v>
      </c>
      <c r="J657" s="13">
        <v>0</v>
      </c>
      <c r="K657" s="13">
        <v>518335.32238622865</v>
      </c>
      <c r="L657" s="13">
        <v>230252.99399634326</v>
      </c>
      <c r="M657" s="13">
        <v>354.78119259837689</v>
      </c>
      <c r="N657" s="13">
        <v>0</v>
      </c>
      <c r="O657" s="13">
        <v>230607.77518894162</v>
      </c>
      <c r="P657" s="22">
        <f t="shared" si="120"/>
        <v>301929.87690057792</v>
      </c>
      <c r="Q657" s="22">
        <f t="shared" si="121"/>
        <v>287727.54719728703</v>
      </c>
      <c r="R657" s="22">
        <f t="shared" si="117"/>
        <v>14202.329703290889</v>
      </c>
      <c r="S657" s="22">
        <f t="shared" si="119"/>
        <v>4260.6989109872666</v>
      </c>
      <c r="Y657" s="14">
        <v>46015</v>
      </c>
      <c r="Z657" s="13">
        <f t="shared" si="112"/>
        <v>2025</v>
      </c>
      <c r="AA657" s="22">
        <f t="shared" si="113"/>
        <v>0</v>
      </c>
      <c r="AB657" s="22">
        <f t="shared" si="114"/>
        <v>354.78119259837689</v>
      </c>
      <c r="AC657" s="22">
        <f t="shared" si="115"/>
        <v>79.925505084719973</v>
      </c>
      <c r="AD657" s="22">
        <f t="shared" si="116"/>
        <v>434.70669768309688</v>
      </c>
      <c r="AE657" s="22">
        <f t="shared" si="118"/>
        <v>130.41200930492906</v>
      </c>
    </row>
    <row r="658" spans="1:31" x14ac:dyDescent="0.2">
      <c r="A658" s="14">
        <v>46016</v>
      </c>
      <c r="B658" s="13">
        <v>301929.87690057792</v>
      </c>
      <c r="C658" s="13">
        <v>0</v>
      </c>
      <c r="D658" s="13">
        <v>0</v>
      </c>
      <c r="E658" s="13">
        <v>79.946668203459993</v>
      </c>
      <c r="F658" s="13">
        <v>0</v>
      </c>
      <c r="G658" s="13">
        <v>302009.82356878137</v>
      </c>
      <c r="H658" s="13">
        <v>518335.32238622865</v>
      </c>
      <c r="I658" s="13">
        <v>0</v>
      </c>
      <c r="J658" s="13">
        <v>0</v>
      </c>
      <c r="K658" s="13">
        <v>518335.32238622865</v>
      </c>
      <c r="L658" s="13">
        <v>230607.77518894162</v>
      </c>
      <c r="M658" s="13">
        <v>354.78119259837689</v>
      </c>
      <c r="N658" s="13">
        <v>0</v>
      </c>
      <c r="O658" s="13">
        <v>230962.55638153999</v>
      </c>
      <c r="P658" s="22">
        <f t="shared" si="120"/>
        <v>302009.82356878137</v>
      </c>
      <c r="Q658" s="22">
        <f t="shared" si="121"/>
        <v>287372.76600468869</v>
      </c>
      <c r="R658" s="22">
        <f t="shared" si="117"/>
        <v>14637.057564092684</v>
      </c>
      <c r="S658" s="22">
        <f t="shared" si="119"/>
        <v>4391.1172692278051</v>
      </c>
      <c r="Y658" s="14">
        <v>46016</v>
      </c>
      <c r="Z658" s="13">
        <f t="shared" si="112"/>
        <v>2025</v>
      </c>
      <c r="AA658" s="22">
        <f t="shared" si="113"/>
        <v>0</v>
      </c>
      <c r="AB658" s="22">
        <f t="shared" si="114"/>
        <v>354.78119259837689</v>
      </c>
      <c r="AC658" s="22">
        <f t="shared" si="115"/>
        <v>79.946668203459993</v>
      </c>
      <c r="AD658" s="22">
        <f t="shared" si="116"/>
        <v>434.72786080183687</v>
      </c>
      <c r="AE658" s="22">
        <f t="shared" si="118"/>
        <v>130.41835824055104</v>
      </c>
    </row>
    <row r="659" spans="1:31" x14ac:dyDescent="0.2">
      <c r="A659" s="14">
        <v>46017</v>
      </c>
      <c r="B659" s="13">
        <v>302009.82356878137</v>
      </c>
      <c r="C659" s="13">
        <v>0</v>
      </c>
      <c r="D659" s="13">
        <v>0</v>
      </c>
      <c r="E659" s="13">
        <v>79.967836925888008</v>
      </c>
      <c r="F659" s="13">
        <v>0</v>
      </c>
      <c r="G659" s="13">
        <v>302089.79140570725</v>
      </c>
      <c r="H659" s="13">
        <v>518335.32238622865</v>
      </c>
      <c r="I659" s="13">
        <v>0</v>
      </c>
      <c r="J659" s="13">
        <v>0</v>
      </c>
      <c r="K659" s="13">
        <v>518335.32238622865</v>
      </c>
      <c r="L659" s="13">
        <v>230962.55638153999</v>
      </c>
      <c r="M659" s="13">
        <v>354.78119259837689</v>
      </c>
      <c r="N659" s="13">
        <v>0</v>
      </c>
      <c r="O659" s="13">
        <v>231317.33757413836</v>
      </c>
      <c r="P659" s="22">
        <f t="shared" si="120"/>
        <v>302089.79140570725</v>
      </c>
      <c r="Q659" s="22">
        <f t="shared" si="121"/>
        <v>287017.98481209029</v>
      </c>
      <c r="R659" s="22">
        <f t="shared" si="117"/>
        <v>15071.806593616959</v>
      </c>
      <c r="S659" s="22">
        <f t="shared" si="119"/>
        <v>4521.5419780850871</v>
      </c>
      <c r="Y659" s="14">
        <v>46017</v>
      </c>
      <c r="Z659" s="13">
        <f t="shared" si="112"/>
        <v>2025</v>
      </c>
      <c r="AA659" s="22">
        <f t="shared" si="113"/>
        <v>0</v>
      </c>
      <c r="AB659" s="22">
        <f t="shared" si="114"/>
        <v>354.78119259837689</v>
      </c>
      <c r="AC659" s="22">
        <f t="shared" si="115"/>
        <v>79.967836925888008</v>
      </c>
      <c r="AD659" s="22">
        <f t="shared" si="116"/>
        <v>434.74902952426487</v>
      </c>
      <c r="AE659" s="22">
        <f t="shared" si="118"/>
        <v>130.42470885727946</v>
      </c>
    </row>
    <row r="660" spans="1:31" x14ac:dyDescent="0.2">
      <c r="A660" s="14">
        <v>46018</v>
      </c>
      <c r="B660" s="13">
        <v>302089.79140570725</v>
      </c>
      <c r="C660" s="13">
        <v>0</v>
      </c>
      <c r="D660" s="13">
        <v>0</v>
      </c>
      <c r="E660" s="13">
        <v>79.989011253487803</v>
      </c>
      <c r="F660" s="13">
        <v>0</v>
      </c>
      <c r="G660" s="13">
        <v>302169.78041696071</v>
      </c>
      <c r="H660" s="13">
        <v>518335.32238622865</v>
      </c>
      <c r="I660" s="13">
        <v>0</v>
      </c>
      <c r="J660" s="13">
        <v>0</v>
      </c>
      <c r="K660" s="13">
        <v>518335.32238622865</v>
      </c>
      <c r="L660" s="13">
        <v>231317.33757413836</v>
      </c>
      <c r="M660" s="13">
        <v>354.78119259837689</v>
      </c>
      <c r="N660" s="13">
        <v>0</v>
      </c>
      <c r="O660" s="13">
        <v>231672.11876673673</v>
      </c>
      <c r="P660" s="22">
        <f t="shared" si="120"/>
        <v>302169.78041696071</v>
      </c>
      <c r="Q660" s="22">
        <f t="shared" si="121"/>
        <v>286663.20361949189</v>
      </c>
      <c r="R660" s="22">
        <f t="shared" si="117"/>
        <v>15506.576797468821</v>
      </c>
      <c r="S660" s="22">
        <f t="shared" si="119"/>
        <v>4651.9730392406464</v>
      </c>
      <c r="Y660" s="14">
        <v>46018</v>
      </c>
      <c r="Z660" s="13">
        <f t="shared" si="112"/>
        <v>2025</v>
      </c>
      <c r="AA660" s="22">
        <f t="shared" si="113"/>
        <v>0</v>
      </c>
      <c r="AB660" s="22">
        <f t="shared" si="114"/>
        <v>354.78119259837689</v>
      </c>
      <c r="AC660" s="22">
        <f t="shared" si="115"/>
        <v>79.989011253487803</v>
      </c>
      <c r="AD660" s="22">
        <f t="shared" si="116"/>
        <v>434.77020385186472</v>
      </c>
      <c r="AE660" s="22">
        <f t="shared" si="118"/>
        <v>130.43106115555941</v>
      </c>
    </row>
    <row r="661" spans="1:31" x14ac:dyDescent="0.2">
      <c r="A661" s="14">
        <v>46019</v>
      </c>
      <c r="B661" s="13">
        <v>302169.78041696071</v>
      </c>
      <c r="C661" s="13">
        <v>0</v>
      </c>
      <c r="D661" s="13">
        <v>0</v>
      </c>
      <c r="E661" s="13">
        <v>80.010191187743573</v>
      </c>
      <c r="F661" s="13">
        <v>0</v>
      </c>
      <c r="G661" s="13">
        <v>302249.79060814844</v>
      </c>
      <c r="H661" s="13">
        <v>518335.32238622865</v>
      </c>
      <c r="I661" s="13">
        <v>0</v>
      </c>
      <c r="J661" s="13">
        <v>0</v>
      </c>
      <c r="K661" s="13">
        <v>518335.32238622865</v>
      </c>
      <c r="L661" s="13">
        <v>231672.11876673673</v>
      </c>
      <c r="M661" s="13">
        <v>354.78119259837689</v>
      </c>
      <c r="N661" s="13">
        <v>0</v>
      </c>
      <c r="O661" s="13">
        <v>232026.8999593351</v>
      </c>
      <c r="P661" s="22">
        <f t="shared" si="120"/>
        <v>302249.79060814844</v>
      </c>
      <c r="Q661" s="22">
        <f t="shared" si="121"/>
        <v>286308.42242689355</v>
      </c>
      <c r="R661" s="22">
        <f t="shared" si="117"/>
        <v>15941.368181254889</v>
      </c>
      <c r="S661" s="22">
        <f t="shared" si="119"/>
        <v>4782.410454376467</v>
      </c>
      <c r="Y661" s="14">
        <v>46019</v>
      </c>
      <c r="Z661" s="13">
        <f t="shared" si="112"/>
        <v>2025</v>
      </c>
      <c r="AA661" s="22">
        <f t="shared" si="113"/>
        <v>0</v>
      </c>
      <c r="AB661" s="22">
        <f t="shared" si="114"/>
        <v>354.78119259837689</v>
      </c>
      <c r="AC661" s="22">
        <f t="shared" si="115"/>
        <v>80.010191187743573</v>
      </c>
      <c r="AD661" s="22">
        <f t="shared" si="116"/>
        <v>434.79138378612049</v>
      </c>
      <c r="AE661" s="22">
        <f t="shared" si="118"/>
        <v>130.43741513583615</v>
      </c>
    </row>
    <row r="662" spans="1:31" x14ac:dyDescent="0.2">
      <c r="A662" s="14">
        <v>46020</v>
      </c>
      <c r="B662" s="13">
        <v>302249.79060814844</v>
      </c>
      <c r="C662" s="13">
        <v>0</v>
      </c>
      <c r="D662" s="13">
        <v>0</v>
      </c>
      <c r="E662" s="13">
        <v>80.031376730139854</v>
      </c>
      <c r="F662" s="13">
        <v>0</v>
      </c>
      <c r="G662" s="13">
        <v>302329.82198487857</v>
      </c>
      <c r="H662" s="13">
        <v>518335.32238622865</v>
      </c>
      <c r="I662" s="13">
        <v>0</v>
      </c>
      <c r="J662" s="13">
        <v>0</v>
      </c>
      <c r="K662" s="13">
        <v>518335.32238622865</v>
      </c>
      <c r="L662" s="13">
        <v>232026.8999593351</v>
      </c>
      <c r="M662" s="13">
        <v>354.78119259837689</v>
      </c>
      <c r="N662" s="13">
        <v>0</v>
      </c>
      <c r="O662" s="13">
        <v>232381.68115193347</v>
      </c>
      <c r="P662" s="22">
        <f t="shared" si="120"/>
        <v>302329.82198487857</v>
      </c>
      <c r="Q662" s="22">
        <f t="shared" si="121"/>
        <v>285953.64123429521</v>
      </c>
      <c r="R662" s="22">
        <f t="shared" si="117"/>
        <v>16376.180750583357</v>
      </c>
      <c r="S662" s="22">
        <f t="shared" si="119"/>
        <v>4912.8542251750068</v>
      </c>
      <c r="Y662" s="14">
        <v>46020</v>
      </c>
      <c r="Z662" s="13">
        <f t="shared" si="112"/>
        <v>2025</v>
      </c>
      <c r="AA662" s="22">
        <f t="shared" si="113"/>
        <v>0</v>
      </c>
      <c r="AB662" s="22">
        <f t="shared" si="114"/>
        <v>354.78119259837689</v>
      </c>
      <c r="AC662" s="22">
        <f t="shared" si="115"/>
        <v>80.031376730139854</v>
      </c>
      <c r="AD662" s="22">
        <f t="shared" si="116"/>
        <v>434.81256932851676</v>
      </c>
      <c r="AE662" s="22">
        <f t="shared" si="118"/>
        <v>130.44377079855502</v>
      </c>
    </row>
    <row r="663" spans="1:31" x14ac:dyDescent="0.2">
      <c r="A663" s="14">
        <v>46021</v>
      </c>
      <c r="B663" s="13">
        <v>302329.82198487857</v>
      </c>
      <c r="C663" s="13">
        <v>0</v>
      </c>
      <c r="D663" s="13">
        <v>0</v>
      </c>
      <c r="E663" s="13">
        <v>80.052567882161597</v>
      </c>
      <c r="F663" s="13">
        <v>0</v>
      </c>
      <c r="G663" s="13">
        <v>302409.87455276074</v>
      </c>
      <c r="H663" s="13">
        <v>518335.32238622865</v>
      </c>
      <c r="I663" s="13">
        <v>0</v>
      </c>
      <c r="J663" s="13">
        <v>0</v>
      </c>
      <c r="K663" s="13">
        <v>518335.32238622865</v>
      </c>
      <c r="L663" s="13">
        <v>232381.68115193347</v>
      </c>
      <c r="M663" s="13">
        <v>354.78119259837689</v>
      </c>
      <c r="N663" s="13">
        <v>0</v>
      </c>
      <c r="O663" s="13">
        <v>232736.46234453184</v>
      </c>
      <c r="P663" s="22">
        <f t="shared" si="120"/>
        <v>302409.87455276074</v>
      </c>
      <c r="Q663" s="22">
        <f t="shared" si="121"/>
        <v>285598.86004169681</v>
      </c>
      <c r="R663" s="22">
        <f t="shared" si="117"/>
        <v>16811.014511063928</v>
      </c>
      <c r="S663" s="22">
        <f t="shared" si="119"/>
        <v>5043.3043533191785</v>
      </c>
      <c r="Y663" s="14">
        <v>46021</v>
      </c>
      <c r="Z663" s="13">
        <f t="shared" si="112"/>
        <v>2025</v>
      </c>
      <c r="AA663" s="22">
        <f t="shared" si="113"/>
        <v>0</v>
      </c>
      <c r="AB663" s="22">
        <f t="shared" si="114"/>
        <v>354.78119259837689</v>
      </c>
      <c r="AC663" s="22">
        <f t="shared" si="115"/>
        <v>80.052567882161597</v>
      </c>
      <c r="AD663" s="22">
        <f t="shared" si="116"/>
        <v>434.8337604805385</v>
      </c>
      <c r="AE663" s="22">
        <f t="shared" si="118"/>
        <v>130.45012814416154</v>
      </c>
    </row>
    <row r="664" spans="1:31" x14ac:dyDescent="0.2">
      <c r="A664" s="14">
        <v>46022</v>
      </c>
      <c r="B664" s="13">
        <v>302409.87455276074</v>
      </c>
      <c r="C664" s="13">
        <v>0</v>
      </c>
      <c r="D664" s="13">
        <v>0</v>
      </c>
      <c r="E664" s="13">
        <v>80.073764645294176</v>
      </c>
      <c r="F664" s="13">
        <v>0</v>
      </c>
      <c r="G664" s="13">
        <v>302489.94831740606</v>
      </c>
      <c r="H664" s="13">
        <v>518335.32238622865</v>
      </c>
      <c r="I664" s="13">
        <v>0</v>
      </c>
      <c r="J664" s="13">
        <v>0</v>
      </c>
      <c r="K664" s="13">
        <v>518335.32238622865</v>
      </c>
      <c r="L664" s="13">
        <v>232736.46234453184</v>
      </c>
      <c r="M664" s="13">
        <v>354.78119259837689</v>
      </c>
      <c r="N664" s="13">
        <v>0</v>
      </c>
      <c r="O664" s="13">
        <v>233091.24353713021</v>
      </c>
      <c r="P664" s="22">
        <f t="shared" si="120"/>
        <v>302489.94831740606</v>
      </c>
      <c r="Q664" s="22">
        <f t="shared" si="121"/>
        <v>285244.07884909841</v>
      </c>
      <c r="R664" s="22">
        <f t="shared" si="117"/>
        <v>17245.869468307646</v>
      </c>
      <c r="S664" s="22">
        <f t="shared" si="119"/>
        <v>5173.7608404922939</v>
      </c>
      <c r="Y664" s="14">
        <v>46022</v>
      </c>
      <c r="Z664" s="13">
        <f t="shared" si="112"/>
        <v>2025</v>
      </c>
      <c r="AA664" s="22">
        <f t="shared" si="113"/>
        <v>0</v>
      </c>
      <c r="AB664" s="22">
        <f t="shared" si="114"/>
        <v>354.78119259837689</v>
      </c>
      <c r="AC664" s="22">
        <f t="shared" si="115"/>
        <v>80.073764645294176</v>
      </c>
      <c r="AD664" s="22">
        <f t="shared" si="116"/>
        <v>434.85495724367104</v>
      </c>
      <c r="AE664" s="22">
        <f t="shared" si="118"/>
        <v>130.45648717310129</v>
      </c>
    </row>
    <row r="665" spans="1:31" x14ac:dyDescent="0.2">
      <c r="A665" s="14">
        <v>46023</v>
      </c>
      <c r="B665" s="13">
        <v>302489.94831740606</v>
      </c>
      <c r="C665" s="13">
        <v>0</v>
      </c>
      <c r="D665" s="13">
        <v>0</v>
      </c>
      <c r="E665" s="13">
        <v>80.094967021023336</v>
      </c>
      <c r="F665" s="13">
        <v>0</v>
      </c>
      <c r="G665" s="13">
        <v>302570.04328442708</v>
      </c>
      <c r="H665" s="13">
        <v>518335.32238622865</v>
      </c>
      <c r="I665" s="13">
        <v>0</v>
      </c>
      <c r="J665" s="13">
        <v>0</v>
      </c>
      <c r="K665" s="13">
        <v>518335.32238622865</v>
      </c>
      <c r="L665" s="13">
        <v>233091.24353713021</v>
      </c>
      <c r="M665" s="13">
        <v>354.78119259837689</v>
      </c>
      <c r="N665" s="13">
        <v>0</v>
      </c>
      <c r="O665" s="13">
        <v>233446.02472972858</v>
      </c>
      <c r="P665" s="22">
        <f t="shared" si="120"/>
        <v>302570.04328442708</v>
      </c>
      <c r="Q665" s="22">
        <f t="shared" si="121"/>
        <v>284889.29765650007</v>
      </c>
      <c r="R665" s="22">
        <f t="shared" si="117"/>
        <v>17680.745627927012</v>
      </c>
      <c r="S665" s="22">
        <f t="shared" si="119"/>
        <v>5304.2236883781034</v>
      </c>
      <c r="Y665" s="14">
        <v>46023</v>
      </c>
      <c r="Z665" s="13">
        <f t="shared" si="112"/>
        <v>2026</v>
      </c>
      <c r="AA665" s="22">
        <f t="shared" si="113"/>
        <v>0</v>
      </c>
      <c r="AB665" s="22">
        <f t="shared" si="114"/>
        <v>354.78119259837689</v>
      </c>
      <c r="AC665" s="22">
        <f t="shared" si="115"/>
        <v>80.094967021023336</v>
      </c>
      <c r="AD665" s="22">
        <f t="shared" si="116"/>
        <v>434.87615961940025</v>
      </c>
      <c r="AE665" s="22">
        <f t="shared" si="118"/>
        <v>130.46284788582008</v>
      </c>
    </row>
    <row r="666" spans="1:31" x14ac:dyDescent="0.2">
      <c r="A666" s="14">
        <v>46024</v>
      </c>
      <c r="B666" s="13">
        <v>302570.04328442708</v>
      </c>
      <c r="C666" s="13">
        <v>0</v>
      </c>
      <c r="D666" s="13">
        <v>0</v>
      </c>
      <c r="E666" s="13">
        <v>80.116175010835164</v>
      </c>
      <c r="F666" s="13">
        <v>0</v>
      </c>
      <c r="G666" s="13">
        <v>302650.15945943794</v>
      </c>
      <c r="H666" s="13">
        <v>518335.32238622865</v>
      </c>
      <c r="I666" s="13">
        <v>0</v>
      </c>
      <c r="J666" s="13">
        <v>0</v>
      </c>
      <c r="K666" s="13">
        <v>518335.32238622865</v>
      </c>
      <c r="L666" s="13">
        <v>233446.02472972858</v>
      </c>
      <c r="M666" s="13">
        <v>354.78119259837689</v>
      </c>
      <c r="N666" s="13">
        <v>0</v>
      </c>
      <c r="O666" s="13">
        <v>233800.80592232695</v>
      </c>
      <c r="P666" s="22">
        <f t="shared" si="120"/>
        <v>302650.15945943794</v>
      </c>
      <c r="Q666" s="22">
        <f t="shared" si="121"/>
        <v>284534.51646390173</v>
      </c>
      <c r="R666" s="22">
        <f t="shared" si="117"/>
        <v>18115.642995536211</v>
      </c>
      <c r="S666" s="22">
        <f t="shared" si="119"/>
        <v>5434.6928986608627</v>
      </c>
      <c r="Y666" s="14">
        <v>46024</v>
      </c>
      <c r="Z666" s="13">
        <f t="shared" si="112"/>
        <v>2026</v>
      </c>
      <c r="AA666" s="22">
        <f t="shared" si="113"/>
        <v>0</v>
      </c>
      <c r="AB666" s="22">
        <f t="shared" si="114"/>
        <v>354.78119259837689</v>
      </c>
      <c r="AC666" s="22">
        <f t="shared" si="115"/>
        <v>80.116175010835164</v>
      </c>
      <c r="AD666" s="22">
        <f t="shared" si="116"/>
        <v>434.89736760921204</v>
      </c>
      <c r="AE666" s="22">
        <f t="shared" si="118"/>
        <v>130.46921028276361</v>
      </c>
    </row>
    <row r="667" spans="1:31" x14ac:dyDescent="0.2">
      <c r="A667" s="14">
        <v>46025</v>
      </c>
      <c r="B667" s="13">
        <v>302650.15945943794</v>
      </c>
      <c r="C667" s="13">
        <v>0</v>
      </c>
      <c r="D667" s="13">
        <v>0</v>
      </c>
      <c r="E667" s="13">
        <v>80.137388616216242</v>
      </c>
      <c r="F667" s="13">
        <v>0</v>
      </c>
      <c r="G667" s="13">
        <v>302730.29684805416</v>
      </c>
      <c r="H667" s="13">
        <v>518335.32238622865</v>
      </c>
      <c r="I667" s="13">
        <v>0</v>
      </c>
      <c r="J667" s="13">
        <v>0</v>
      </c>
      <c r="K667" s="13">
        <v>518335.32238622865</v>
      </c>
      <c r="L667" s="13">
        <v>233800.80592232695</v>
      </c>
      <c r="M667" s="13">
        <v>354.78119259837689</v>
      </c>
      <c r="N667" s="13">
        <v>0</v>
      </c>
      <c r="O667" s="13">
        <v>234155.58711492532</v>
      </c>
      <c r="P667" s="22">
        <f t="shared" si="120"/>
        <v>302730.29684805416</v>
      </c>
      <c r="Q667" s="22">
        <f t="shared" si="121"/>
        <v>284179.73527130333</v>
      </c>
      <c r="R667" s="22">
        <f t="shared" si="117"/>
        <v>18550.561576750828</v>
      </c>
      <c r="S667" s="22">
        <f t="shared" si="119"/>
        <v>5565.1684730252482</v>
      </c>
      <c r="Y667" s="14">
        <v>46025</v>
      </c>
      <c r="Z667" s="13">
        <f t="shared" si="112"/>
        <v>2026</v>
      </c>
      <c r="AA667" s="22">
        <f t="shared" si="113"/>
        <v>0</v>
      </c>
      <c r="AB667" s="22">
        <f t="shared" si="114"/>
        <v>354.78119259837689</v>
      </c>
      <c r="AC667" s="22">
        <f t="shared" si="115"/>
        <v>80.137388616216242</v>
      </c>
      <c r="AD667" s="22">
        <f t="shared" si="116"/>
        <v>434.91858121459313</v>
      </c>
      <c r="AE667" s="22">
        <f t="shared" si="118"/>
        <v>130.47557436437793</v>
      </c>
    </row>
    <row r="668" spans="1:31" x14ac:dyDescent="0.2">
      <c r="A668" s="14">
        <v>46026</v>
      </c>
      <c r="B668" s="13">
        <v>302730.29684805416</v>
      </c>
      <c r="C668" s="13">
        <v>0</v>
      </c>
      <c r="D668" s="13">
        <v>0</v>
      </c>
      <c r="E668" s="13">
        <v>80.158607838653452</v>
      </c>
      <c r="F668" s="13">
        <v>0</v>
      </c>
      <c r="G668" s="13">
        <v>302810.45545589284</v>
      </c>
      <c r="H668" s="13">
        <v>518335.32238622865</v>
      </c>
      <c r="I668" s="13">
        <v>0</v>
      </c>
      <c r="J668" s="13">
        <v>0</v>
      </c>
      <c r="K668" s="13">
        <v>518335.32238622865</v>
      </c>
      <c r="L668" s="13">
        <v>234155.58711492532</v>
      </c>
      <c r="M668" s="13">
        <v>354.78119259837689</v>
      </c>
      <c r="N668" s="13">
        <v>0</v>
      </c>
      <c r="O668" s="13">
        <v>234510.36830752369</v>
      </c>
      <c r="P668" s="22">
        <f t="shared" si="120"/>
        <v>302810.45545589284</v>
      </c>
      <c r="Q668" s="22">
        <f t="shared" si="121"/>
        <v>283824.95407870493</v>
      </c>
      <c r="R668" s="22">
        <f t="shared" si="117"/>
        <v>18985.501377187902</v>
      </c>
      <c r="S668" s="22">
        <f t="shared" si="119"/>
        <v>5695.6504131563706</v>
      </c>
      <c r="Y668" s="14">
        <v>46026</v>
      </c>
      <c r="Z668" s="13">
        <f t="shared" si="112"/>
        <v>2026</v>
      </c>
      <c r="AA668" s="22">
        <f t="shared" si="113"/>
        <v>0</v>
      </c>
      <c r="AB668" s="22">
        <f t="shared" si="114"/>
        <v>354.78119259837689</v>
      </c>
      <c r="AC668" s="22">
        <f t="shared" si="115"/>
        <v>80.158607838653452</v>
      </c>
      <c r="AD668" s="22">
        <f t="shared" si="116"/>
        <v>434.93980043703033</v>
      </c>
      <c r="AE668" s="22">
        <f t="shared" si="118"/>
        <v>130.4819401311091</v>
      </c>
    </row>
    <row r="669" spans="1:31" x14ac:dyDescent="0.2">
      <c r="A669" s="14">
        <v>46027</v>
      </c>
      <c r="B669" s="13">
        <v>302810.45545589284</v>
      </c>
      <c r="C669" s="13">
        <v>0</v>
      </c>
      <c r="D669" s="13">
        <v>0</v>
      </c>
      <c r="E669" s="13">
        <v>80.179832679634117</v>
      </c>
      <c r="F669" s="13">
        <v>0</v>
      </c>
      <c r="G669" s="13">
        <v>302890.63528857246</v>
      </c>
      <c r="H669" s="13">
        <v>518335.32238622865</v>
      </c>
      <c r="I669" s="13">
        <v>0</v>
      </c>
      <c r="J669" s="13">
        <v>0</v>
      </c>
      <c r="K669" s="13">
        <v>518335.32238622865</v>
      </c>
      <c r="L669" s="13">
        <v>234510.36830752369</v>
      </c>
      <c r="M669" s="13">
        <v>354.78119259837689</v>
      </c>
      <c r="N669" s="13">
        <v>0</v>
      </c>
      <c r="O669" s="13">
        <v>234865.14950012206</v>
      </c>
      <c r="P669" s="22">
        <f t="shared" si="120"/>
        <v>302890.63528857246</v>
      </c>
      <c r="Q669" s="22">
        <f t="shared" si="121"/>
        <v>283470.17288610659</v>
      </c>
      <c r="R669" s="22">
        <f t="shared" si="117"/>
        <v>19420.46240246587</v>
      </c>
      <c r="S669" s="22">
        <f t="shared" si="119"/>
        <v>5826.1387207397611</v>
      </c>
      <c r="Y669" s="14">
        <v>46027</v>
      </c>
      <c r="Z669" s="13">
        <f t="shared" si="112"/>
        <v>2026</v>
      </c>
      <c r="AA669" s="22">
        <f t="shared" si="113"/>
        <v>0</v>
      </c>
      <c r="AB669" s="22">
        <f t="shared" si="114"/>
        <v>354.78119259837689</v>
      </c>
      <c r="AC669" s="22">
        <f t="shared" si="115"/>
        <v>80.179832679634117</v>
      </c>
      <c r="AD669" s="22">
        <f t="shared" si="116"/>
        <v>434.96102527801099</v>
      </c>
      <c r="AE669" s="22">
        <f t="shared" si="118"/>
        <v>130.4883075834033</v>
      </c>
    </row>
    <row r="670" spans="1:31" x14ac:dyDescent="0.2">
      <c r="A670" s="14">
        <v>46028</v>
      </c>
      <c r="B670" s="13">
        <v>302890.63528857246</v>
      </c>
      <c r="C670" s="13">
        <v>0</v>
      </c>
      <c r="D670" s="13">
        <v>0</v>
      </c>
      <c r="E670" s="13">
        <v>80.201063140645957</v>
      </c>
      <c r="F670" s="13">
        <v>0</v>
      </c>
      <c r="G670" s="13">
        <v>302970.83635171311</v>
      </c>
      <c r="H670" s="13">
        <v>518335.32238622865</v>
      </c>
      <c r="I670" s="13">
        <v>0</v>
      </c>
      <c r="J670" s="13">
        <v>0</v>
      </c>
      <c r="K670" s="13">
        <v>518335.32238622865</v>
      </c>
      <c r="L670" s="13">
        <v>234865.14950012206</v>
      </c>
      <c r="M670" s="13">
        <v>354.78119259837689</v>
      </c>
      <c r="N670" s="13">
        <v>0</v>
      </c>
      <c r="O670" s="13">
        <v>235219.93069272043</v>
      </c>
      <c r="P670" s="22">
        <f t="shared" si="120"/>
        <v>302970.83635171311</v>
      </c>
      <c r="Q670" s="22">
        <f t="shared" si="121"/>
        <v>283115.39169350825</v>
      </c>
      <c r="R670" s="22">
        <f t="shared" si="117"/>
        <v>19855.444658204855</v>
      </c>
      <c r="S670" s="22">
        <f t="shared" si="119"/>
        <v>5956.6333974614563</v>
      </c>
      <c r="Y670" s="14">
        <v>46028</v>
      </c>
      <c r="Z670" s="13">
        <f t="shared" si="112"/>
        <v>2026</v>
      </c>
      <c r="AA670" s="22">
        <f t="shared" si="113"/>
        <v>0</v>
      </c>
      <c r="AB670" s="22">
        <f t="shared" si="114"/>
        <v>354.78119259837689</v>
      </c>
      <c r="AC670" s="22">
        <f t="shared" si="115"/>
        <v>80.201063140645957</v>
      </c>
      <c r="AD670" s="22">
        <f t="shared" si="116"/>
        <v>434.98225573902283</v>
      </c>
      <c r="AE670" s="22">
        <f t="shared" si="118"/>
        <v>130.49467672170684</v>
      </c>
    </row>
    <row r="671" spans="1:31" x14ac:dyDescent="0.2">
      <c r="A671" s="14">
        <v>46029</v>
      </c>
      <c r="B671" s="13">
        <v>302970.83635171311</v>
      </c>
      <c r="C671" s="13">
        <v>0</v>
      </c>
      <c r="D671" s="13">
        <v>0</v>
      </c>
      <c r="E671" s="13">
        <v>80.222299223177075</v>
      </c>
      <c r="F671" s="13">
        <v>0</v>
      </c>
      <c r="G671" s="13">
        <v>303051.05865093629</v>
      </c>
      <c r="H671" s="13">
        <v>518335.32238622865</v>
      </c>
      <c r="I671" s="13">
        <v>0</v>
      </c>
      <c r="J671" s="13">
        <v>0</v>
      </c>
      <c r="K671" s="13">
        <v>518335.32238622865</v>
      </c>
      <c r="L671" s="13">
        <v>235219.93069272043</v>
      </c>
      <c r="M671" s="13">
        <v>354.78119259837689</v>
      </c>
      <c r="N671" s="13">
        <v>0</v>
      </c>
      <c r="O671" s="13">
        <v>235574.7118853188</v>
      </c>
      <c r="P671" s="22">
        <f t="shared" si="120"/>
        <v>303051.05865093629</v>
      </c>
      <c r="Q671" s="22">
        <f t="shared" si="121"/>
        <v>282760.61050090985</v>
      </c>
      <c r="R671" s="22">
        <f t="shared" si="117"/>
        <v>20290.448150026437</v>
      </c>
      <c r="S671" s="22">
        <f t="shared" si="119"/>
        <v>6087.1344450079314</v>
      </c>
      <c r="Y671" s="14">
        <v>46029</v>
      </c>
      <c r="Z671" s="13">
        <f t="shared" si="112"/>
        <v>2026</v>
      </c>
      <c r="AA671" s="22">
        <f t="shared" si="113"/>
        <v>0</v>
      </c>
      <c r="AB671" s="22">
        <f t="shared" si="114"/>
        <v>354.78119259837689</v>
      </c>
      <c r="AC671" s="22">
        <f t="shared" si="115"/>
        <v>80.222299223177075</v>
      </c>
      <c r="AD671" s="22">
        <f t="shared" si="116"/>
        <v>435.00349182155395</v>
      </c>
      <c r="AE671" s="22">
        <f t="shared" si="118"/>
        <v>130.50104754646617</v>
      </c>
    </row>
    <row r="672" spans="1:31" x14ac:dyDescent="0.2">
      <c r="A672" s="14">
        <v>46030</v>
      </c>
      <c r="B672" s="13">
        <v>303051.05865093629</v>
      </c>
      <c r="C672" s="13">
        <v>0</v>
      </c>
      <c r="D672" s="13">
        <v>0</v>
      </c>
      <c r="E672" s="13">
        <v>80.243540928715959</v>
      </c>
      <c r="F672" s="13">
        <v>0</v>
      </c>
      <c r="G672" s="13">
        <v>303131.30219186499</v>
      </c>
      <c r="H672" s="13">
        <v>518335.32238622865</v>
      </c>
      <c r="I672" s="13">
        <v>0</v>
      </c>
      <c r="J672" s="13">
        <v>0</v>
      </c>
      <c r="K672" s="13">
        <v>518335.32238622865</v>
      </c>
      <c r="L672" s="13">
        <v>235574.7118853188</v>
      </c>
      <c r="M672" s="13">
        <v>354.78119259837689</v>
      </c>
      <c r="N672" s="13">
        <v>0</v>
      </c>
      <c r="O672" s="13">
        <v>235929.49307791717</v>
      </c>
      <c r="P672" s="22">
        <f t="shared" si="120"/>
        <v>303131.30219186499</v>
      </c>
      <c r="Q672" s="22">
        <f t="shared" si="121"/>
        <v>282405.82930831145</v>
      </c>
      <c r="R672" s="22">
        <f t="shared" si="117"/>
        <v>20725.472883553535</v>
      </c>
      <c r="S672" s="22">
        <f t="shared" si="119"/>
        <v>6217.6418650660607</v>
      </c>
      <c r="Y672" s="14">
        <v>46030</v>
      </c>
      <c r="Z672" s="13">
        <f t="shared" si="112"/>
        <v>2026</v>
      </c>
      <c r="AA672" s="22">
        <f t="shared" si="113"/>
        <v>0</v>
      </c>
      <c r="AB672" s="22">
        <f t="shared" si="114"/>
        <v>354.78119259837689</v>
      </c>
      <c r="AC672" s="22">
        <f t="shared" si="115"/>
        <v>80.243540928715959</v>
      </c>
      <c r="AD672" s="22">
        <f t="shared" si="116"/>
        <v>435.02473352709285</v>
      </c>
      <c r="AE672" s="22">
        <f t="shared" si="118"/>
        <v>130.50742005812785</v>
      </c>
    </row>
    <row r="673" spans="1:31" x14ac:dyDescent="0.2">
      <c r="A673" s="14">
        <v>46031</v>
      </c>
      <c r="B673" s="13">
        <v>303131.30219186499</v>
      </c>
      <c r="C673" s="13">
        <v>0</v>
      </c>
      <c r="D673" s="13">
        <v>0</v>
      </c>
      <c r="E673" s="13">
        <v>80.264788258751508</v>
      </c>
      <c r="F673" s="13">
        <v>0</v>
      </c>
      <c r="G673" s="13">
        <v>303211.56698012375</v>
      </c>
      <c r="H673" s="13">
        <v>518335.32238622865</v>
      </c>
      <c r="I673" s="13">
        <v>0</v>
      </c>
      <c r="J673" s="13">
        <v>0</v>
      </c>
      <c r="K673" s="13">
        <v>518335.32238622865</v>
      </c>
      <c r="L673" s="13">
        <v>235929.49307791717</v>
      </c>
      <c r="M673" s="13">
        <v>354.78119259837689</v>
      </c>
      <c r="N673" s="13">
        <v>0</v>
      </c>
      <c r="O673" s="13">
        <v>236284.27427051554</v>
      </c>
      <c r="P673" s="22">
        <f t="shared" si="120"/>
        <v>303211.56698012375</v>
      </c>
      <c r="Q673" s="22">
        <f t="shared" si="121"/>
        <v>282051.04811571311</v>
      </c>
      <c r="R673" s="22">
        <f t="shared" si="117"/>
        <v>21160.518864410638</v>
      </c>
      <c r="S673" s="22">
        <f t="shared" si="119"/>
        <v>6348.1556593231917</v>
      </c>
      <c r="Y673" s="14">
        <v>46031</v>
      </c>
      <c r="Z673" s="13">
        <f t="shared" si="112"/>
        <v>2026</v>
      </c>
      <c r="AA673" s="22">
        <f t="shared" si="113"/>
        <v>0</v>
      </c>
      <c r="AB673" s="22">
        <f t="shared" si="114"/>
        <v>354.78119259837689</v>
      </c>
      <c r="AC673" s="22">
        <f t="shared" si="115"/>
        <v>80.264788258751508</v>
      </c>
      <c r="AD673" s="22">
        <f t="shared" si="116"/>
        <v>435.04598085712837</v>
      </c>
      <c r="AE673" s="22">
        <f t="shared" si="118"/>
        <v>130.5137942571385</v>
      </c>
    </row>
    <row r="674" spans="1:31" x14ac:dyDescent="0.2">
      <c r="A674" s="14">
        <v>46032</v>
      </c>
      <c r="B674" s="13">
        <v>303211.56698012375</v>
      </c>
      <c r="C674" s="13">
        <v>0</v>
      </c>
      <c r="D674" s="13">
        <v>0</v>
      </c>
      <c r="E674" s="13">
        <v>80.286041214773007</v>
      </c>
      <c r="F674" s="13">
        <v>0</v>
      </c>
      <c r="G674" s="13">
        <v>303291.85302133852</v>
      </c>
      <c r="H674" s="13">
        <v>518335.32238622865</v>
      </c>
      <c r="I674" s="13">
        <v>0</v>
      </c>
      <c r="J674" s="13">
        <v>0</v>
      </c>
      <c r="K674" s="13">
        <v>518335.32238622865</v>
      </c>
      <c r="L674" s="13">
        <v>236284.27427051554</v>
      </c>
      <c r="M674" s="13">
        <v>354.78119259837689</v>
      </c>
      <c r="N674" s="13">
        <v>0</v>
      </c>
      <c r="O674" s="13">
        <v>236639.05546311391</v>
      </c>
      <c r="P674" s="22">
        <f t="shared" si="120"/>
        <v>303291.85302133852</v>
      </c>
      <c r="Q674" s="22">
        <f t="shared" si="121"/>
        <v>281696.26692311477</v>
      </c>
      <c r="R674" s="22">
        <f t="shared" si="117"/>
        <v>21595.58609822375</v>
      </c>
      <c r="S674" s="22">
        <f t="shared" si="119"/>
        <v>6478.6758294671245</v>
      </c>
      <c r="Y674" s="14">
        <v>46032</v>
      </c>
      <c r="Z674" s="13">
        <f t="shared" si="112"/>
        <v>2026</v>
      </c>
      <c r="AA674" s="22">
        <f t="shared" si="113"/>
        <v>0</v>
      </c>
      <c r="AB674" s="22">
        <f t="shared" si="114"/>
        <v>354.78119259837689</v>
      </c>
      <c r="AC674" s="22">
        <f t="shared" si="115"/>
        <v>80.286041214773007</v>
      </c>
      <c r="AD674" s="22">
        <f t="shared" si="116"/>
        <v>435.06723381314987</v>
      </c>
      <c r="AE674" s="22">
        <f t="shared" si="118"/>
        <v>130.52017014394497</v>
      </c>
    </row>
    <row r="675" spans="1:31" x14ac:dyDescent="0.2">
      <c r="A675" s="14">
        <v>46033</v>
      </c>
      <c r="B675" s="13">
        <v>303291.85302133852</v>
      </c>
      <c r="C675" s="13">
        <v>0</v>
      </c>
      <c r="D675" s="13">
        <v>0</v>
      </c>
      <c r="E675" s="13">
        <v>80.307299798270122</v>
      </c>
      <c r="F675" s="13">
        <v>0</v>
      </c>
      <c r="G675" s="13">
        <v>303372.16032113682</v>
      </c>
      <c r="H675" s="13">
        <v>518335.32238622865</v>
      </c>
      <c r="I675" s="13">
        <v>0</v>
      </c>
      <c r="J675" s="13">
        <v>0</v>
      </c>
      <c r="K675" s="13">
        <v>518335.32238622865</v>
      </c>
      <c r="L675" s="13">
        <v>236639.05546311391</v>
      </c>
      <c r="M675" s="13">
        <v>354.78119259837689</v>
      </c>
      <c r="N675" s="13">
        <v>0</v>
      </c>
      <c r="O675" s="13">
        <v>236993.83665571228</v>
      </c>
      <c r="P675" s="22">
        <f t="shared" si="120"/>
        <v>303372.16032113682</v>
      </c>
      <c r="Q675" s="22">
        <f t="shared" si="121"/>
        <v>281341.48573051638</v>
      </c>
      <c r="R675" s="22">
        <f t="shared" si="117"/>
        <v>22030.674590620445</v>
      </c>
      <c r="S675" s="22">
        <f t="shared" si="119"/>
        <v>6609.2023771861332</v>
      </c>
      <c r="Y675" s="14">
        <v>46033</v>
      </c>
      <c r="Z675" s="13">
        <f t="shared" si="112"/>
        <v>2026</v>
      </c>
      <c r="AA675" s="22">
        <f t="shared" si="113"/>
        <v>0</v>
      </c>
      <c r="AB675" s="22">
        <f t="shared" si="114"/>
        <v>354.78119259837689</v>
      </c>
      <c r="AC675" s="22">
        <f t="shared" si="115"/>
        <v>80.307299798270122</v>
      </c>
      <c r="AD675" s="22">
        <f t="shared" si="116"/>
        <v>435.08849239664698</v>
      </c>
      <c r="AE675" s="22">
        <f t="shared" si="118"/>
        <v>130.5265477189941</v>
      </c>
    </row>
    <row r="676" spans="1:31" x14ac:dyDescent="0.2">
      <c r="A676" s="14">
        <v>46034</v>
      </c>
      <c r="B676" s="13">
        <v>303372.16032113682</v>
      </c>
      <c r="C676" s="13">
        <v>0</v>
      </c>
      <c r="D676" s="13">
        <v>0</v>
      </c>
      <c r="E676" s="13">
        <v>80.328564010732961</v>
      </c>
      <c r="F676" s="13">
        <v>0</v>
      </c>
      <c r="G676" s="13">
        <v>303452.48888514756</v>
      </c>
      <c r="H676" s="13">
        <v>518335.32238622865</v>
      </c>
      <c r="I676" s="13">
        <v>0</v>
      </c>
      <c r="J676" s="13">
        <v>0</v>
      </c>
      <c r="K676" s="13">
        <v>518335.32238622865</v>
      </c>
      <c r="L676" s="13">
        <v>236993.83665571228</v>
      </c>
      <c r="M676" s="13">
        <v>354.78119259837689</v>
      </c>
      <c r="N676" s="13">
        <v>0</v>
      </c>
      <c r="O676" s="13">
        <v>237348.61784831065</v>
      </c>
      <c r="P676" s="22">
        <f t="shared" si="120"/>
        <v>303452.48888514756</v>
      </c>
      <c r="Q676" s="22">
        <f t="shared" si="121"/>
        <v>280986.70453791798</v>
      </c>
      <c r="R676" s="22">
        <f t="shared" si="117"/>
        <v>22465.784347229579</v>
      </c>
      <c r="S676" s="22">
        <f t="shared" si="119"/>
        <v>6739.7353041688739</v>
      </c>
      <c r="Y676" s="14">
        <v>46034</v>
      </c>
      <c r="Z676" s="13">
        <f t="shared" si="112"/>
        <v>2026</v>
      </c>
      <c r="AA676" s="22">
        <f t="shared" si="113"/>
        <v>0</v>
      </c>
      <c r="AB676" s="22">
        <f t="shared" si="114"/>
        <v>354.78119259837689</v>
      </c>
      <c r="AC676" s="22">
        <f t="shared" si="115"/>
        <v>80.328564010732961</v>
      </c>
      <c r="AD676" s="22">
        <f t="shared" si="116"/>
        <v>435.10975660910987</v>
      </c>
      <c r="AE676" s="22">
        <f t="shared" si="118"/>
        <v>130.53292698273296</v>
      </c>
    </row>
    <row r="677" spans="1:31" x14ac:dyDescent="0.2">
      <c r="A677" s="14">
        <v>46035</v>
      </c>
      <c r="B677" s="13">
        <v>303452.48888514756</v>
      </c>
      <c r="C677" s="13">
        <v>0</v>
      </c>
      <c r="D677" s="13">
        <v>0</v>
      </c>
      <c r="E677" s="13">
        <v>80.349833853651944</v>
      </c>
      <c r="F677" s="13">
        <v>0</v>
      </c>
      <c r="G677" s="13">
        <v>303532.83871900121</v>
      </c>
      <c r="H677" s="13">
        <v>518335.32238622865</v>
      </c>
      <c r="I677" s="13">
        <v>0</v>
      </c>
      <c r="J677" s="13">
        <v>0</v>
      </c>
      <c r="K677" s="13">
        <v>518335.32238622865</v>
      </c>
      <c r="L677" s="13">
        <v>237348.61784831065</v>
      </c>
      <c r="M677" s="13">
        <v>354.78119259837689</v>
      </c>
      <c r="N677" s="13">
        <v>0</v>
      </c>
      <c r="O677" s="13">
        <v>237703.39904090902</v>
      </c>
      <c r="P677" s="22">
        <f t="shared" si="120"/>
        <v>303532.83871900121</v>
      </c>
      <c r="Q677" s="22">
        <f t="shared" si="121"/>
        <v>280631.92334531964</v>
      </c>
      <c r="R677" s="22">
        <f t="shared" si="117"/>
        <v>22900.915373681579</v>
      </c>
      <c r="S677" s="22">
        <f t="shared" si="119"/>
        <v>6870.2746121044738</v>
      </c>
      <c r="Y677" s="14">
        <v>46035</v>
      </c>
      <c r="Z677" s="13">
        <f t="shared" si="112"/>
        <v>2026</v>
      </c>
      <c r="AA677" s="22">
        <f t="shared" si="113"/>
        <v>0</v>
      </c>
      <c r="AB677" s="22">
        <f t="shared" si="114"/>
        <v>354.78119259837689</v>
      </c>
      <c r="AC677" s="22">
        <f t="shared" si="115"/>
        <v>80.349833853651944</v>
      </c>
      <c r="AD677" s="22">
        <f t="shared" si="116"/>
        <v>435.13102645202883</v>
      </c>
      <c r="AE677" s="22">
        <f t="shared" si="118"/>
        <v>130.53930793560863</v>
      </c>
    </row>
    <row r="678" spans="1:31" x14ac:dyDescent="0.2">
      <c r="A678" s="14">
        <v>46036</v>
      </c>
      <c r="B678" s="13">
        <v>303532.83871900121</v>
      </c>
      <c r="C678" s="13">
        <v>0</v>
      </c>
      <c r="D678" s="13">
        <v>0</v>
      </c>
      <c r="E678" s="13">
        <v>80.371109328517974</v>
      </c>
      <c r="F678" s="13">
        <v>0</v>
      </c>
      <c r="G678" s="13">
        <v>303613.20982832974</v>
      </c>
      <c r="H678" s="13">
        <v>518335.32238622865</v>
      </c>
      <c r="I678" s="13">
        <v>0</v>
      </c>
      <c r="J678" s="13">
        <v>0</v>
      </c>
      <c r="K678" s="13">
        <v>518335.32238622865</v>
      </c>
      <c r="L678" s="13">
        <v>237703.39904090902</v>
      </c>
      <c r="M678" s="13">
        <v>354.78119259837689</v>
      </c>
      <c r="N678" s="13">
        <v>0</v>
      </c>
      <c r="O678" s="13">
        <v>238058.18023350739</v>
      </c>
      <c r="P678" s="22">
        <f t="shared" si="120"/>
        <v>303613.20982832974</v>
      </c>
      <c r="Q678" s="22">
        <f t="shared" si="121"/>
        <v>280277.1421527213</v>
      </c>
      <c r="R678" s="22">
        <f t="shared" si="117"/>
        <v>23336.067675608443</v>
      </c>
      <c r="S678" s="22">
        <f t="shared" si="119"/>
        <v>7000.8203026825331</v>
      </c>
      <c r="Y678" s="14">
        <v>46036</v>
      </c>
      <c r="Z678" s="13">
        <f t="shared" si="112"/>
        <v>2026</v>
      </c>
      <c r="AA678" s="22">
        <f t="shared" si="113"/>
        <v>0</v>
      </c>
      <c r="AB678" s="22">
        <f t="shared" si="114"/>
        <v>354.78119259837689</v>
      </c>
      <c r="AC678" s="22">
        <f t="shared" si="115"/>
        <v>80.371109328517974</v>
      </c>
      <c r="AD678" s="22">
        <f t="shared" si="116"/>
        <v>435.15230192689489</v>
      </c>
      <c r="AE678" s="22">
        <f t="shared" si="118"/>
        <v>130.54569057806847</v>
      </c>
    </row>
    <row r="679" spans="1:31" x14ac:dyDescent="0.2">
      <c r="A679" s="14">
        <v>46037</v>
      </c>
      <c r="B679" s="13">
        <v>303613.20982832974</v>
      </c>
      <c r="C679" s="13">
        <v>0</v>
      </c>
      <c r="D679" s="13">
        <v>-12000</v>
      </c>
      <c r="E679" s="13">
        <v>77.214963849265928</v>
      </c>
      <c r="F679" s="13">
        <v>0</v>
      </c>
      <c r="G679" s="13">
        <v>291690.42479217902</v>
      </c>
      <c r="H679" s="13">
        <v>518335.32238622865</v>
      </c>
      <c r="I679" s="13">
        <v>0</v>
      </c>
      <c r="J679" s="13">
        <v>0</v>
      </c>
      <c r="K679" s="13">
        <v>518335.32238622865</v>
      </c>
      <c r="L679" s="13">
        <v>238058.18023350739</v>
      </c>
      <c r="M679" s="13">
        <v>354.78119259837689</v>
      </c>
      <c r="N679" s="13">
        <v>0</v>
      </c>
      <c r="O679" s="13">
        <v>238412.96142610576</v>
      </c>
      <c r="P679" s="22">
        <f t="shared" si="120"/>
        <v>291690.42479217902</v>
      </c>
      <c r="Q679" s="22">
        <f t="shared" si="121"/>
        <v>279922.3609601229</v>
      </c>
      <c r="R679" s="22">
        <f t="shared" si="117"/>
        <v>11768.063832056127</v>
      </c>
      <c r="S679" s="22">
        <f t="shared" si="119"/>
        <v>3530.4191496168378</v>
      </c>
      <c r="Y679" s="14">
        <v>46037</v>
      </c>
      <c r="Z679" s="13">
        <f t="shared" si="112"/>
        <v>2026</v>
      </c>
      <c r="AA679" s="22">
        <f t="shared" si="113"/>
        <v>-12000</v>
      </c>
      <c r="AB679" s="22">
        <f t="shared" si="114"/>
        <v>354.78119259837689</v>
      </c>
      <c r="AC679" s="22">
        <f t="shared" si="115"/>
        <v>77.214963849265928</v>
      </c>
      <c r="AD679" s="22">
        <f t="shared" si="116"/>
        <v>-11568.003843552357</v>
      </c>
      <c r="AE679" s="22">
        <f t="shared" si="118"/>
        <v>-3470.4011530657067</v>
      </c>
    </row>
    <row r="680" spans="1:31" x14ac:dyDescent="0.2">
      <c r="A680" s="14">
        <v>46038</v>
      </c>
      <c r="B680" s="13">
        <v>291690.42479217902</v>
      </c>
      <c r="C680" s="13">
        <v>0</v>
      </c>
      <c r="D680" s="13">
        <v>0</v>
      </c>
      <c r="E680" s="13">
        <v>77.235409255856922</v>
      </c>
      <c r="F680" s="13">
        <v>0</v>
      </c>
      <c r="G680" s="13">
        <v>291767.66020143486</v>
      </c>
      <c r="H680" s="13">
        <v>518335.32238622865</v>
      </c>
      <c r="I680" s="13">
        <v>0</v>
      </c>
      <c r="J680" s="13">
        <v>0</v>
      </c>
      <c r="K680" s="13">
        <v>518335.32238622865</v>
      </c>
      <c r="L680" s="13">
        <v>238412.96142610576</v>
      </c>
      <c r="M680" s="13">
        <v>354.78119259837689</v>
      </c>
      <c r="N680" s="13">
        <v>0</v>
      </c>
      <c r="O680" s="13">
        <v>238767.74261870413</v>
      </c>
      <c r="P680" s="22">
        <f t="shared" si="120"/>
        <v>291767.66020143486</v>
      </c>
      <c r="Q680" s="22">
        <f t="shared" si="121"/>
        <v>279567.5797675245</v>
      </c>
      <c r="R680" s="22">
        <f t="shared" si="117"/>
        <v>12200.080433910363</v>
      </c>
      <c r="S680" s="22">
        <f t="shared" si="119"/>
        <v>3660.0241301731089</v>
      </c>
      <c r="Y680" s="14">
        <v>46038</v>
      </c>
      <c r="Z680" s="13">
        <f t="shared" si="112"/>
        <v>2026</v>
      </c>
      <c r="AA680" s="22">
        <f t="shared" si="113"/>
        <v>0</v>
      </c>
      <c r="AB680" s="22">
        <f t="shared" si="114"/>
        <v>354.78119259837689</v>
      </c>
      <c r="AC680" s="22">
        <f t="shared" si="115"/>
        <v>77.235409255856922</v>
      </c>
      <c r="AD680" s="22">
        <f t="shared" si="116"/>
        <v>432.01660185423384</v>
      </c>
      <c r="AE680" s="22">
        <f t="shared" si="118"/>
        <v>129.60498055627014</v>
      </c>
    </row>
    <row r="681" spans="1:31" x14ac:dyDescent="0.2">
      <c r="A681" s="14">
        <v>46039</v>
      </c>
      <c r="B681" s="13">
        <v>291767.66020143486</v>
      </c>
      <c r="C681" s="13">
        <v>0</v>
      </c>
      <c r="D681" s="13">
        <v>0</v>
      </c>
      <c r="E681" s="13">
        <v>77.255860076096113</v>
      </c>
      <c r="F681" s="13">
        <v>0</v>
      </c>
      <c r="G681" s="13">
        <v>291844.91606151097</v>
      </c>
      <c r="H681" s="13">
        <v>518335.32238622865</v>
      </c>
      <c r="I681" s="13">
        <v>0</v>
      </c>
      <c r="J681" s="13">
        <v>0</v>
      </c>
      <c r="K681" s="13">
        <v>518335.32238622865</v>
      </c>
      <c r="L681" s="13">
        <v>238767.74261870413</v>
      </c>
      <c r="M681" s="13">
        <v>354.78119259837689</v>
      </c>
      <c r="N681" s="13">
        <v>0</v>
      </c>
      <c r="O681" s="13">
        <v>239122.5238113025</v>
      </c>
      <c r="P681" s="22">
        <f t="shared" si="120"/>
        <v>291844.91606151097</v>
      </c>
      <c r="Q681" s="22">
        <f t="shared" si="121"/>
        <v>279212.79857492616</v>
      </c>
      <c r="R681" s="22">
        <f t="shared" si="117"/>
        <v>12632.117486584815</v>
      </c>
      <c r="S681" s="22">
        <f t="shared" si="119"/>
        <v>3789.6352459754444</v>
      </c>
      <c r="Y681" s="14">
        <v>46039</v>
      </c>
      <c r="Z681" s="13">
        <f t="shared" si="112"/>
        <v>2026</v>
      </c>
      <c r="AA681" s="22">
        <f t="shared" si="113"/>
        <v>0</v>
      </c>
      <c r="AB681" s="22">
        <f t="shared" si="114"/>
        <v>354.78119259837689</v>
      </c>
      <c r="AC681" s="22">
        <f t="shared" si="115"/>
        <v>77.255860076096113</v>
      </c>
      <c r="AD681" s="22">
        <f t="shared" si="116"/>
        <v>432.03705267447299</v>
      </c>
      <c r="AE681" s="22">
        <f t="shared" si="118"/>
        <v>129.61111580234189</v>
      </c>
    </row>
    <row r="682" spans="1:31" x14ac:dyDescent="0.2">
      <c r="A682" s="14">
        <v>46040</v>
      </c>
      <c r="B682" s="13">
        <v>291844.91606151097</v>
      </c>
      <c r="C682" s="13">
        <v>0</v>
      </c>
      <c r="D682" s="13">
        <v>0</v>
      </c>
      <c r="E682" s="13">
        <v>77.276316311416977</v>
      </c>
      <c r="F682" s="13">
        <v>0</v>
      </c>
      <c r="G682" s="13">
        <v>291922.19237782242</v>
      </c>
      <c r="H682" s="13">
        <v>518335.32238622865</v>
      </c>
      <c r="I682" s="13">
        <v>0</v>
      </c>
      <c r="J682" s="13">
        <v>0</v>
      </c>
      <c r="K682" s="13">
        <v>518335.32238622865</v>
      </c>
      <c r="L682" s="13">
        <v>239122.5238113025</v>
      </c>
      <c r="M682" s="13">
        <v>354.78119259837689</v>
      </c>
      <c r="N682" s="13">
        <v>0</v>
      </c>
      <c r="O682" s="13">
        <v>239477.30500390087</v>
      </c>
      <c r="P682" s="22">
        <f t="shared" si="120"/>
        <v>291922.19237782242</v>
      </c>
      <c r="Q682" s="22">
        <f t="shared" si="121"/>
        <v>278858.01738232782</v>
      </c>
      <c r="R682" s="22">
        <f t="shared" si="117"/>
        <v>13064.174995494599</v>
      </c>
      <c r="S682" s="22">
        <f t="shared" si="119"/>
        <v>3919.2524986483795</v>
      </c>
      <c r="Y682" s="14">
        <v>46040</v>
      </c>
      <c r="Z682" s="13">
        <f t="shared" si="112"/>
        <v>2026</v>
      </c>
      <c r="AA682" s="22">
        <f t="shared" si="113"/>
        <v>0</v>
      </c>
      <c r="AB682" s="22">
        <f t="shared" si="114"/>
        <v>354.78119259837689</v>
      </c>
      <c r="AC682" s="22">
        <f t="shared" si="115"/>
        <v>77.276316311416977</v>
      </c>
      <c r="AD682" s="22">
        <f t="shared" si="116"/>
        <v>432.05750890979385</v>
      </c>
      <c r="AE682" s="22">
        <f t="shared" si="118"/>
        <v>129.61725267293815</v>
      </c>
    </row>
    <row r="683" spans="1:31" x14ac:dyDescent="0.2">
      <c r="A683" s="14">
        <v>46041</v>
      </c>
      <c r="B683" s="13">
        <v>291922.19237782242</v>
      </c>
      <c r="C683" s="13">
        <v>0</v>
      </c>
      <c r="D683" s="13">
        <v>0</v>
      </c>
      <c r="E683" s="13">
        <v>77.296777963253334</v>
      </c>
      <c r="F683" s="13">
        <v>0</v>
      </c>
      <c r="G683" s="13">
        <v>291999.48915578565</v>
      </c>
      <c r="H683" s="13">
        <v>518335.32238622865</v>
      </c>
      <c r="I683" s="13">
        <v>0</v>
      </c>
      <c r="J683" s="13">
        <v>0</v>
      </c>
      <c r="K683" s="13">
        <v>518335.32238622865</v>
      </c>
      <c r="L683" s="13">
        <v>239477.30500390087</v>
      </c>
      <c r="M683" s="13">
        <v>354.78119259837689</v>
      </c>
      <c r="N683" s="13">
        <v>0</v>
      </c>
      <c r="O683" s="13">
        <v>239832.08619649924</v>
      </c>
      <c r="P683" s="22">
        <f t="shared" si="120"/>
        <v>291999.48915578565</v>
      </c>
      <c r="Q683" s="22">
        <f t="shared" si="121"/>
        <v>278503.23618972942</v>
      </c>
      <c r="R683" s="22">
        <f t="shared" si="117"/>
        <v>13496.252966056229</v>
      </c>
      <c r="S683" s="22">
        <f t="shared" si="119"/>
        <v>4048.8758898168685</v>
      </c>
      <c r="Y683" s="14">
        <v>46041</v>
      </c>
      <c r="Z683" s="13">
        <f t="shared" si="112"/>
        <v>2026</v>
      </c>
      <c r="AA683" s="22">
        <f t="shared" si="113"/>
        <v>0</v>
      </c>
      <c r="AB683" s="22">
        <f t="shared" si="114"/>
        <v>354.78119259837689</v>
      </c>
      <c r="AC683" s="22">
        <f t="shared" si="115"/>
        <v>77.296777963253334</v>
      </c>
      <c r="AD683" s="22">
        <f t="shared" si="116"/>
        <v>432.0779705616302</v>
      </c>
      <c r="AE683" s="22">
        <f t="shared" si="118"/>
        <v>129.62339116848906</v>
      </c>
    </row>
    <row r="684" spans="1:31" x14ac:dyDescent="0.2">
      <c r="A684" s="14">
        <v>46042</v>
      </c>
      <c r="B684" s="13">
        <v>291999.48915578565</v>
      </c>
      <c r="C684" s="13">
        <v>0</v>
      </c>
      <c r="D684" s="13">
        <v>0</v>
      </c>
      <c r="E684" s="13">
        <v>77.317245033039413</v>
      </c>
      <c r="F684" s="13">
        <v>0</v>
      </c>
      <c r="G684" s="13">
        <v>292076.80640081869</v>
      </c>
      <c r="H684" s="13">
        <v>518335.32238622865</v>
      </c>
      <c r="I684" s="13">
        <v>0</v>
      </c>
      <c r="J684" s="13">
        <v>0</v>
      </c>
      <c r="K684" s="13">
        <v>518335.32238622865</v>
      </c>
      <c r="L684" s="13">
        <v>239832.08619649924</v>
      </c>
      <c r="M684" s="13">
        <v>354.78119259837689</v>
      </c>
      <c r="N684" s="13">
        <v>0</v>
      </c>
      <c r="O684" s="13">
        <v>240186.86738909761</v>
      </c>
      <c r="P684" s="22">
        <f t="shared" si="120"/>
        <v>292076.80640081869</v>
      </c>
      <c r="Q684" s="22">
        <f t="shared" si="121"/>
        <v>278148.45499713102</v>
      </c>
      <c r="R684" s="22">
        <f t="shared" si="117"/>
        <v>13928.351403687673</v>
      </c>
      <c r="S684" s="22">
        <f t="shared" si="119"/>
        <v>4178.5054211063016</v>
      </c>
      <c r="Y684" s="14">
        <v>46042</v>
      </c>
      <c r="Z684" s="13">
        <f t="shared" si="112"/>
        <v>2026</v>
      </c>
      <c r="AA684" s="22">
        <f t="shared" si="113"/>
        <v>0</v>
      </c>
      <c r="AB684" s="22">
        <f t="shared" si="114"/>
        <v>354.78119259837689</v>
      </c>
      <c r="AC684" s="22">
        <f t="shared" si="115"/>
        <v>77.317245033039413</v>
      </c>
      <c r="AD684" s="22">
        <f t="shared" si="116"/>
        <v>432.09843763141629</v>
      </c>
      <c r="AE684" s="22">
        <f t="shared" si="118"/>
        <v>129.62953128942488</v>
      </c>
    </row>
    <row r="685" spans="1:31" x14ac:dyDescent="0.2">
      <c r="A685" s="14">
        <v>46043</v>
      </c>
      <c r="B685" s="13">
        <v>292076.80640081869</v>
      </c>
      <c r="C685" s="13">
        <v>0</v>
      </c>
      <c r="D685" s="13">
        <v>0</v>
      </c>
      <c r="E685" s="13">
        <v>77.337717522209786</v>
      </c>
      <c r="F685" s="13">
        <v>0</v>
      </c>
      <c r="G685" s="13">
        <v>292154.14411834092</v>
      </c>
      <c r="H685" s="13">
        <v>518335.32238622865</v>
      </c>
      <c r="I685" s="13">
        <v>0</v>
      </c>
      <c r="J685" s="13">
        <v>0</v>
      </c>
      <c r="K685" s="13">
        <v>518335.32238622865</v>
      </c>
      <c r="L685" s="13">
        <v>240186.86738909761</v>
      </c>
      <c r="M685" s="13">
        <v>354.78119259837689</v>
      </c>
      <c r="N685" s="13">
        <v>0</v>
      </c>
      <c r="O685" s="13">
        <v>240541.64858169598</v>
      </c>
      <c r="P685" s="22">
        <f t="shared" si="120"/>
        <v>292154.14411834092</v>
      </c>
      <c r="Q685" s="22">
        <f t="shared" si="121"/>
        <v>277793.67380453268</v>
      </c>
      <c r="R685" s="22">
        <f t="shared" si="117"/>
        <v>14360.47031380824</v>
      </c>
      <c r="S685" s="22">
        <f t="shared" si="119"/>
        <v>4308.141094142472</v>
      </c>
      <c r="Y685" s="14">
        <v>46043</v>
      </c>
      <c r="Z685" s="13">
        <f t="shared" si="112"/>
        <v>2026</v>
      </c>
      <c r="AA685" s="22">
        <f t="shared" si="113"/>
        <v>0</v>
      </c>
      <c r="AB685" s="22">
        <f t="shared" si="114"/>
        <v>354.78119259837689</v>
      </c>
      <c r="AC685" s="22">
        <f t="shared" si="115"/>
        <v>77.337717522209786</v>
      </c>
      <c r="AD685" s="22">
        <f t="shared" si="116"/>
        <v>432.11891012058669</v>
      </c>
      <c r="AE685" s="22">
        <f t="shared" si="118"/>
        <v>129.635673036176</v>
      </c>
    </row>
    <row r="686" spans="1:31" x14ac:dyDescent="0.2">
      <c r="A686" s="14">
        <v>46044</v>
      </c>
      <c r="B686" s="13">
        <v>292154.14411834092</v>
      </c>
      <c r="C686" s="13">
        <v>0</v>
      </c>
      <c r="D686" s="13">
        <v>0</v>
      </c>
      <c r="E686" s="13">
        <v>77.358195432199466</v>
      </c>
      <c r="F686" s="13">
        <v>0</v>
      </c>
      <c r="G686" s="13">
        <v>292231.50231377309</v>
      </c>
      <c r="H686" s="13">
        <v>518335.32238622865</v>
      </c>
      <c r="I686" s="13">
        <v>0</v>
      </c>
      <c r="J686" s="13">
        <v>0</v>
      </c>
      <c r="K686" s="13">
        <v>518335.32238622865</v>
      </c>
      <c r="L686" s="13">
        <v>240541.64858169598</v>
      </c>
      <c r="M686" s="13">
        <v>354.78119259837689</v>
      </c>
      <c r="N686" s="13">
        <v>0</v>
      </c>
      <c r="O686" s="13">
        <v>240896.42977429435</v>
      </c>
      <c r="P686" s="22">
        <f t="shared" si="120"/>
        <v>292231.50231377309</v>
      </c>
      <c r="Q686" s="22">
        <f t="shared" si="121"/>
        <v>277438.89261193434</v>
      </c>
      <c r="R686" s="22">
        <f t="shared" si="117"/>
        <v>14792.609701838752</v>
      </c>
      <c r="S686" s="22">
        <f t="shared" si="119"/>
        <v>4437.7829105516257</v>
      </c>
      <c r="Y686" s="14">
        <v>46044</v>
      </c>
      <c r="Z686" s="13">
        <f t="shared" si="112"/>
        <v>2026</v>
      </c>
      <c r="AA686" s="22">
        <f t="shared" si="113"/>
        <v>0</v>
      </c>
      <c r="AB686" s="22">
        <f t="shared" si="114"/>
        <v>354.78119259837689</v>
      </c>
      <c r="AC686" s="22">
        <f t="shared" si="115"/>
        <v>77.358195432199466</v>
      </c>
      <c r="AD686" s="22">
        <f t="shared" si="116"/>
        <v>432.13938803057636</v>
      </c>
      <c r="AE686" s="22">
        <f t="shared" si="118"/>
        <v>129.64181640917289</v>
      </c>
    </row>
    <row r="687" spans="1:31" x14ac:dyDescent="0.2">
      <c r="A687" s="14">
        <v>46045</v>
      </c>
      <c r="B687" s="13">
        <v>292231.50231377309</v>
      </c>
      <c r="C687" s="13">
        <v>0</v>
      </c>
      <c r="D687" s="13">
        <v>0</v>
      </c>
      <c r="E687" s="13">
        <v>77.378678764443762</v>
      </c>
      <c r="F687" s="13">
        <v>0</v>
      </c>
      <c r="G687" s="13">
        <v>292308.88099253754</v>
      </c>
      <c r="H687" s="13">
        <v>518335.32238622865</v>
      </c>
      <c r="I687" s="13">
        <v>0</v>
      </c>
      <c r="J687" s="13">
        <v>0</v>
      </c>
      <c r="K687" s="13">
        <v>518335.32238622865</v>
      </c>
      <c r="L687" s="13">
        <v>240896.42977429435</v>
      </c>
      <c r="M687" s="13">
        <v>354.78119259837689</v>
      </c>
      <c r="N687" s="13">
        <v>0</v>
      </c>
      <c r="O687" s="13">
        <v>241251.21096689272</v>
      </c>
      <c r="P687" s="22">
        <f t="shared" si="120"/>
        <v>292308.88099253754</v>
      </c>
      <c r="Q687" s="22">
        <f t="shared" si="121"/>
        <v>277084.11141933594</v>
      </c>
      <c r="R687" s="22">
        <f t="shared" si="117"/>
        <v>15224.7695732016</v>
      </c>
      <c r="S687" s="22">
        <f t="shared" si="119"/>
        <v>4567.4308719604796</v>
      </c>
      <c r="Y687" s="14">
        <v>46045</v>
      </c>
      <c r="Z687" s="13">
        <f t="shared" si="112"/>
        <v>2026</v>
      </c>
      <c r="AA687" s="22">
        <f t="shared" si="113"/>
        <v>0</v>
      </c>
      <c r="AB687" s="22">
        <f t="shared" si="114"/>
        <v>354.78119259837689</v>
      </c>
      <c r="AC687" s="22">
        <f t="shared" si="115"/>
        <v>77.378678764443762</v>
      </c>
      <c r="AD687" s="22">
        <f t="shared" si="116"/>
        <v>432.15987136282064</v>
      </c>
      <c r="AE687" s="22">
        <f t="shared" si="118"/>
        <v>129.64796140884619</v>
      </c>
    </row>
    <row r="688" spans="1:31" x14ac:dyDescent="0.2">
      <c r="A688" s="14">
        <v>46046</v>
      </c>
      <c r="B688" s="13">
        <v>292308.88099253754</v>
      </c>
      <c r="C688" s="13">
        <v>0</v>
      </c>
      <c r="D688" s="13">
        <v>0</v>
      </c>
      <c r="E688" s="13">
        <v>77.399167520378441</v>
      </c>
      <c r="F688" s="13">
        <v>0</v>
      </c>
      <c r="G688" s="13">
        <v>292386.28016005794</v>
      </c>
      <c r="H688" s="13">
        <v>518335.32238622865</v>
      </c>
      <c r="I688" s="13">
        <v>0</v>
      </c>
      <c r="J688" s="13">
        <v>0</v>
      </c>
      <c r="K688" s="13">
        <v>518335.32238622865</v>
      </c>
      <c r="L688" s="13">
        <v>241251.21096689272</v>
      </c>
      <c r="M688" s="13">
        <v>354.78119259837689</v>
      </c>
      <c r="N688" s="13">
        <v>0</v>
      </c>
      <c r="O688" s="13">
        <v>241605.99215949108</v>
      </c>
      <c r="P688" s="22">
        <f t="shared" si="120"/>
        <v>292386.28016005794</v>
      </c>
      <c r="Q688" s="22">
        <f t="shared" si="121"/>
        <v>276729.33022673754</v>
      </c>
      <c r="R688" s="22">
        <f t="shared" si="117"/>
        <v>15656.9499333204</v>
      </c>
      <c r="S688" s="22">
        <f t="shared" si="119"/>
        <v>4697.0849799961197</v>
      </c>
      <c r="Y688" s="14">
        <v>46046</v>
      </c>
      <c r="Z688" s="13">
        <f t="shared" si="112"/>
        <v>2026</v>
      </c>
      <c r="AA688" s="22">
        <f t="shared" si="113"/>
        <v>0</v>
      </c>
      <c r="AB688" s="22">
        <f t="shared" si="114"/>
        <v>354.78119259837689</v>
      </c>
      <c r="AC688" s="22">
        <f t="shared" si="115"/>
        <v>77.399167520378441</v>
      </c>
      <c r="AD688" s="22">
        <f t="shared" si="116"/>
        <v>432.18036011875535</v>
      </c>
      <c r="AE688" s="22">
        <f t="shared" si="118"/>
        <v>129.65410803562659</v>
      </c>
    </row>
    <row r="689" spans="1:31" x14ac:dyDescent="0.2">
      <c r="A689" s="14">
        <v>46047</v>
      </c>
      <c r="B689" s="13">
        <v>292386.28016005794</v>
      </c>
      <c r="C689" s="13">
        <v>0</v>
      </c>
      <c r="D689" s="13">
        <v>0</v>
      </c>
      <c r="E689" s="13">
        <v>77.419661701439608</v>
      </c>
      <c r="F689" s="13">
        <v>0</v>
      </c>
      <c r="G689" s="13">
        <v>292463.69982175936</v>
      </c>
      <c r="H689" s="13">
        <v>518335.32238622865</v>
      </c>
      <c r="I689" s="13">
        <v>0</v>
      </c>
      <c r="J689" s="13">
        <v>0</v>
      </c>
      <c r="K689" s="13">
        <v>518335.32238622865</v>
      </c>
      <c r="L689" s="13">
        <v>241605.99215949108</v>
      </c>
      <c r="M689" s="13">
        <v>354.78119259837689</v>
      </c>
      <c r="N689" s="13">
        <v>0</v>
      </c>
      <c r="O689" s="13">
        <v>241960.77335208945</v>
      </c>
      <c r="P689" s="22">
        <f t="shared" si="120"/>
        <v>292463.69982175936</v>
      </c>
      <c r="Q689" s="22">
        <f t="shared" si="121"/>
        <v>276374.5490341392</v>
      </c>
      <c r="R689" s="22">
        <f t="shared" si="117"/>
        <v>16089.150787620165</v>
      </c>
      <c r="S689" s="22">
        <f t="shared" si="119"/>
        <v>4826.7452362860495</v>
      </c>
      <c r="Y689" s="14">
        <v>46047</v>
      </c>
      <c r="Z689" s="13">
        <f t="shared" si="112"/>
        <v>2026</v>
      </c>
      <c r="AA689" s="22">
        <f t="shared" si="113"/>
        <v>0</v>
      </c>
      <c r="AB689" s="22">
        <f t="shared" si="114"/>
        <v>354.78119259837689</v>
      </c>
      <c r="AC689" s="22">
        <f t="shared" si="115"/>
        <v>77.419661701439608</v>
      </c>
      <c r="AD689" s="22">
        <f t="shared" si="116"/>
        <v>432.20085429981651</v>
      </c>
      <c r="AE689" s="22">
        <f t="shared" si="118"/>
        <v>129.66025628994495</v>
      </c>
    </row>
    <row r="690" spans="1:31" x14ac:dyDescent="0.2">
      <c r="A690" s="14">
        <v>46048</v>
      </c>
      <c r="B690" s="13">
        <v>292463.69982175936</v>
      </c>
      <c r="C690" s="13">
        <v>0</v>
      </c>
      <c r="D690" s="13">
        <v>0</v>
      </c>
      <c r="E690" s="13">
        <v>77.440161309063754</v>
      </c>
      <c r="F690" s="13">
        <v>0</v>
      </c>
      <c r="G690" s="13">
        <v>292541.13998306845</v>
      </c>
      <c r="H690" s="13">
        <v>518335.32238622865</v>
      </c>
      <c r="I690" s="13">
        <v>0</v>
      </c>
      <c r="J690" s="13">
        <v>0</v>
      </c>
      <c r="K690" s="13">
        <v>518335.32238622865</v>
      </c>
      <c r="L690" s="13">
        <v>241960.77335208945</v>
      </c>
      <c r="M690" s="13">
        <v>354.78119259837689</v>
      </c>
      <c r="N690" s="13">
        <v>0</v>
      </c>
      <c r="O690" s="13">
        <v>242315.55454468782</v>
      </c>
      <c r="P690" s="22">
        <f t="shared" si="120"/>
        <v>292541.13998306845</v>
      </c>
      <c r="Q690" s="22">
        <f t="shared" si="121"/>
        <v>276019.76784154086</v>
      </c>
      <c r="R690" s="22">
        <f t="shared" si="117"/>
        <v>16521.372141527594</v>
      </c>
      <c r="S690" s="22">
        <f t="shared" si="119"/>
        <v>4956.411642458278</v>
      </c>
      <c r="Y690" s="14">
        <v>46048</v>
      </c>
      <c r="Z690" s="13">
        <f t="shared" si="112"/>
        <v>2026</v>
      </c>
      <c r="AA690" s="22">
        <f t="shared" si="113"/>
        <v>0</v>
      </c>
      <c r="AB690" s="22">
        <f t="shared" si="114"/>
        <v>354.78119259837689</v>
      </c>
      <c r="AC690" s="22">
        <f t="shared" si="115"/>
        <v>77.440161309063754</v>
      </c>
      <c r="AD690" s="22">
        <f t="shared" si="116"/>
        <v>432.22135390744063</v>
      </c>
      <c r="AE690" s="22">
        <f t="shared" si="118"/>
        <v>129.66640617223217</v>
      </c>
    </row>
    <row r="691" spans="1:31" x14ac:dyDescent="0.2">
      <c r="A691" s="14">
        <v>46049</v>
      </c>
      <c r="B691" s="13">
        <v>292541.13998306845</v>
      </c>
      <c r="C691" s="13">
        <v>0</v>
      </c>
      <c r="D691" s="13">
        <v>0</v>
      </c>
      <c r="E691" s="13">
        <v>77.460666344687766</v>
      </c>
      <c r="F691" s="13">
        <v>0</v>
      </c>
      <c r="G691" s="13">
        <v>292618.60064941313</v>
      </c>
      <c r="H691" s="13">
        <v>518335.32238622865</v>
      </c>
      <c r="I691" s="13">
        <v>0</v>
      </c>
      <c r="J691" s="13">
        <v>0</v>
      </c>
      <c r="K691" s="13">
        <v>518335.32238622865</v>
      </c>
      <c r="L691" s="13">
        <v>242315.55454468782</v>
      </c>
      <c r="M691" s="13">
        <v>354.78119259837689</v>
      </c>
      <c r="N691" s="13">
        <v>0</v>
      </c>
      <c r="O691" s="13">
        <v>242670.33573728619</v>
      </c>
      <c r="P691" s="22">
        <f t="shared" si="120"/>
        <v>292618.60064941313</v>
      </c>
      <c r="Q691" s="22">
        <f t="shared" si="121"/>
        <v>275664.98664894246</v>
      </c>
      <c r="R691" s="22">
        <f t="shared" si="117"/>
        <v>16953.614000470669</v>
      </c>
      <c r="S691" s="22">
        <f t="shared" si="119"/>
        <v>5086.0842001412002</v>
      </c>
      <c r="Y691" s="14">
        <v>46049</v>
      </c>
      <c r="Z691" s="13">
        <f t="shared" si="112"/>
        <v>2026</v>
      </c>
      <c r="AA691" s="22">
        <f t="shared" si="113"/>
        <v>0</v>
      </c>
      <c r="AB691" s="22">
        <f t="shared" si="114"/>
        <v>354.78119259837689</v>
      </c>
      <c r="AC691" s="22">
        <f t="shared" si="115"/>
        <v>77.460666344687766</v>
      </c>
      <c r="AD691" s="22">
        <f t="shared" si="116"/>
        <v>432.24185894306464</v>
      </c>
      <c r="AE691" s="22">
        <f t="shared" si="118"/>
        <v>129.67255768291938</v>
      </c>
    </row>
    <row r="692" spans="1:31" x14ac:dyDescent="0.2">
      <c r="A692" s="14">
        <v>46050</v>
      </c>
      <c r="B692" s="13">
        <v>292618.60064941313</v>
      </c>
      <c r="C692" s="13">
        <v>0</v>
      </c>
      <c r="D692" s="13">
        <v>0</v>
      </c>
      <c r="E692" s="13">
        <v>77.481176809748888</v>
      </c>
      <c r="F692" s="13">
        <v>0</v>
      </c>
      <c r="G692" s="13">
        <v>292696.08182622289</v>
      </c>
      <c r="H692" s="13">
        <v>518335.32238622865</v>
      </c>
      <c r="I692" s="13">
        <v>0</v>
      </c>
      <c r="J692" s="13">
        <v>0</v>
      </c>
      <c r="K692" s="13">
        <v>518335.32238622865</v>
      </c>
      <c r="L692" s="13">
        <v>242670.33573728619</v>
      </c>
      <c r="M692" s="13">
        <v>354.78119259837689</v>
      </c>
      <c r="N692" s="13">
        <v>0</v>
      </c>
      <c r="O692" s="13">
        <v>243025.11692988456</v>
      </c>
      <c r="P692" s="22">
        <f t="shared" si="120"/>
        <v>292696.08182622289</v>
      </c>
      <c r="Q692" s="22">
        <f t="shared" si="121"/>
        <v>275310.20545634406</v>
      </c>
      <c r="R692" s="22">
        <f t="shared" si="117"/>
        <v>17385.876369878824</v>
      </c>
      <c r="S692" s="22">
        <f t="shared" si="119"/>
        <v>5215.7629109636473</v>
      </c>
      <c r="Y692" s="14">
        <v>46050</v>
      </c>
      <c r="Z692" s="13">
        <f t="shared" si="112"/>
        <v>2026</v>
      </c>
      <c r="AA692" s="22">
        <f t="shared" si="113"/>
        <v>0</v>
      </c>
      <c r="AB692" s="22">
        <f t="shared" si="114"/>
        <v>354.78119259837689</v>
      </c>
      <c r="AC692" s="22">
        <f t="shared" si="115"/>
        <v>77.481176809748888</v>
      </c>
      <c r="AD692" s="22">
        <f t="shared" si="116"/>
        <v>432.26236940812578</v>
      </c>
      <c r="AE692" s="22">
        <f t="shared" si="118"/>
        <v>129.67871082243772</v>
      </c>
    </row>
    <row r="693" spans="1:31" x14ac:dyDescent="0.2">
      <c r="A693" s="14">
        <v>46051</v>
      </c>
      <c r="B693" s="13">
        <v>292696.08182622289</v>
      </c>
      <c r="C693" s="13">
        <v>0</v>
      </c>
      <c r="D693" s="13">
        <v>0</v>
      </c>
      <c r="E693" s="13">
        <v>77.501692705684761</v>
      </c>
      <c r="F693" s="13">
        <v>0</v>
      </c>
      <c r="G693" s="13">
        <v>292773.58351892856</v>
      </c>
      <c r="H693" s="13">
        <v>518335.32238622865</v>
      </c>
      <c r="I693" s="13">
        <v>0</v>
      </c>
      <c r="J693" s="13">
        <v>0</v>
      </c>
      <c r="K693" s="13">
        <v>518335.32238622865</v>
      </c>
      <c r="L693" s="13">
        <v>243025.11692988456</v>
      </c>
      <c r="M693" s="13">
        <v>354.78119259837689</v>
      </c>
      <c r="N693" s="13">
        <v>0</v>
      </c>
      <c r="O693" s="13">
        <v>243379.89812248293</v>
      </c>
      <c r="P693" s="22">
        <f t="shared" si="120"/>
        <v>292773.58351892856</v>
      </c>
      <c r="Q693" s="22">
        <f t="shared" si="121"/>
        <v>274955.42426374572</v>
      </c>
      <c r="R693" s="22">
        <f t="shared" si="117"/>
        <v>17818.159255182836</v>
      </c>
      <c r="S693" s="22">
        <f t="shared" si="119"/>
        <v>5345.4477765548509</v>
      </c>
      <c r="Y693" s="14">
        <v>46051</v>
      </c>
      <c r="Z693" s="13">
        <f t="shared" si="112"/>
        <v>2026</v>
      </c>
      <c r="AA693" s="22">
        <f t="shared" si="113"/>
        <v>0</v>
      </c>
      <c r="AB693" s="22">
        <f t="shared" si="114"/>
        <v>354.78119259837689</v>
      </c>
      <c r="AC693" s="22">
        <f t="shared" si="115"/>
        <v>77.501692705684761</v>
      </c>
      <c r="AD693" s="22">
        <f t="shared" si="116"/>
        <v>432.28288530406167</v>
      </c>
      <c r="AE693" s="22">
        <f t="shared" si="118"/>
        <v>129.68486559121848</v>
      </c>
    </row>
    <row r="694" spans="1:31" x14ac:dyDescent="0.2">
      <c r="A694" s="14">
        <v>46052</v>
      </c>
      <c r="B694" s="13">
        <v>292773.58351892856</v>
      </c>
      <c r="C694" s="13">
        <v>0</v>
      </c>
      <c r="D694" s="13">
        <v>0</v>
      </c>
      <c r="E694" s="13">
        <v>77.522214033933395</v>
      </c>
      <c r="F694" s="13">
        <v>0</v>
      </c>
      <c r="G694" s="13">
        <v>292851.10573296249</v>
      </c>
      <c r="H694" s="13">
        <v>518335.32238622865</v>
      </c>
      <c r="I694" s="13">
        <v>0</v>
      </c>
      <c r="J694" s="13">
        <v>0</v>
      </c>
      <c r="K694" s="13">
        <v>518335.32238622865</v>
      </c>
      <c r="L694" s="13">
        <v>243379.89812248293</v>
      </c>
      <c r="M694" s="13">
        <v>354.78119259837689</v>
      </c>
      <c r="N694" s="13">
        <v>0</v>
      </c>
      <c r="O694" s="13">
        <v>243734.6793150813</v>
      </c>
      <c r="P694" s="22">
        <f t="shared" si="120"/>
        <v>292851.10573296249</v>
      </c>
      <c r="Q694" s="22">
        <f t="shared" si="121"/>
        <v>274600.64307114738</v>
      </c>
      <c r="R694" s="22">
        <f t="shared" si="117"/>
        <v>18250.462661815109</v>
      </c>
      <c r="S694" s="22">
        <f t="shared" si="119"/>
        <v>5475.1387985445326</v>
      </c>
      <c r="Y694" s="14">
        <v>46052</v>
      </c>
      <c r="Z694" s="13">
        <f t="shared" si="112"/>
        <v>2026</v>
      </c>
      <c r="AA694" s="22">
        <f t="shared" si="113"/>
        <v>0</v>
      </c>
      <c r="AB694" s="22">
        <f t="shared" si="114"/>
        <v>354.78119259837689</v>
      </c>
      <c r="AC694" s="22">
        <f t="shared" si="115"/>
        <v>77.522214033933395</v>
      </c>
      <c r="AD694" s="22">
        <f t="shared" si="116"/>
        <v>432.30340663231027</v>
      </c>
      <c r="AE694" s="22">
        <f t="shared" si="118"/>
        <v>129.69102198969307</v>
      </c>
    </row>
    <row r="695" spans="1:31" x14ac:dyDescent="0.2">
      <c r="A695" s="14">
        <v>46053</v>
      </c>
      <c r="B695" s="13">
        <v>292851.10573296249</v>
      </c>
      <c r="C695" s="13">
        <v>0</v>
      </c>
      <c r="D695" s="13">
        <v>0</v>
      </c>
      <c r="E695" s="13">
        <v>77.542740795933199</v>
      </c>
      <c r="F695" s="13">
        <v>0</v>
      </c>
      <c r="G695" s="13">
        <v>292928.64847375843</v>
      </c>
      <c r="H695" s="13">
        <v>518335.32238622865</v>
      </c>
      <c r="I695" s="13">
        <v>0</v>
      </c>
      <c r="J695" s="13">
        <v>0</v>
      </c>
      <c r="K695" s="13">
        <v>518335.32238622865</v>
      </c>
      <c r="L695" s="13">
        <v>243734.6793150813</v>
      </c>
      <c r="M695" s="13">
        <v>354.78119259837689</v>
      </c>
      <c r="N695" s="13">
        <v>0</v>
      </c>
      <c r="O695" s="13">
        <v>244089.46050767967</v>
      </c>
      <c r="P695" s="22">
        <f t="shared" si="120"/>
        <v>292928.64847375843</v>
      </c>
      <c r="Q695" s="22">
        <f t="shared" si="121"/>
        <v>274245.86187854898</v>
      </c>
      <c r="R695" s="22">
        <f t="shared" si="117"/>
        <v>18682.786595209443</v>
      </c>
      <c r="S695" s="22">
        <f t="shared" si="119"/>
        <v>5604.8359785628327</v>
      </c>
      <c r="Y695" s="14">
        <v>46053</v>
      </c>
      <c r="Z695" s="13">
        <f t="shared" si="112"/>
        <v>2026</v>
      </c>
      <c r="AA695" s="22">
        <f t="shared" si="113"/>
        <v>0</v>
      </c>
      <c r="AB695" s="22">
        <f t="shared" si="114"/>
        <v>354.78119259837689</v>
      </c>
      <c r="AC695" s="22">
        <f t="shared" si="115"/>
        <v>77.542740795933199</v>
      </c>
      <c r="AD695" s="22">
        <f t="shared" si="116"/>
        <v>432.32393339431007</v>
      </c>
      <c r="AE695" s="22">
        <f t="shared" si="118"/>
        <v>129.69718001829301</v>
      </c>
    </row>
    <row r="696" spans="1:31" x14ac:dyDescent="0.2">
      <c r="A696" s="14">
        <v>46054</v>
      </c>
      <c r="B696" s="13">
        <v>292928.64847375843</v>
      </c>
      <c r="C696" s="13">
        <v>0</v>
      </c>
      <c r="D696" s="13">
        <v>0</v>
      </c>
      <c r="E696" s="13">
        <v>77.563272993122951</v>
      </c>
      <c r="F696" s="13">
        <v>0</v>
      </c>
      <c r="G696" s="13">
        <v>293006.21174675156</v>
      </c>
      <c r="H696" s="13">
        <v>518335.32238622865</v>
      </c>
      <c r="I696" s="13">
        <v>0</v>
      </c>
      <c r="J696" s="13">
        <v>0</v>
      </c>
      <c r="K696" s="13">
        <v>518335.32238622865</v>
      </c>
      <c r="L696" s="13">
        <v>244089.46050767967</v>
      </c>
      <c r="M696" s="13">
        <v>354.78119259837689</v>
      </c>
      <c r="N696" s="13">
        <v>0</v>
      </c>
      <c r="O696" s="13">
        <v>244444.24170027804</v>
      </c>
      <c r="P696" s="22">
        <f t="shared" si="120"/>
        <v>293006.21174675156</v>
      </c>
      <c r="Q696" s="22">
        <f t="shared" si="121"/>
        <v>273891.08068595058</v>
      </c>
      <c r="R696" s="22">
        <f t="shared" si="117"/>
        <v>19115.131060800981</v>
      </c>
      <c r="S696" s="22">
        <f t="shared" si="119"/>
        <v>5734.5393182402941</v>
      </c>
      <c r="Y696" s="14">
        <v>46054</v>
      </c>
      <c r="Z696" s="13">
        <f t="shared" si="112"/>
        <v>2026</v>
      </c>
      <c r="AA696" s="22">
        <f t="shared" si="113"/>
        <v>0</v>
      </c>
      <c r="AB696" s="22">
        <f t="shared" si="114"/>
        <v>354.78119259837689</v>
      </c>
      <c r="AC696" s="22">
        <f t="shared" si="115"/>
        <v>77.563272993122951</v>
      </c>
      <c r="AD696" s="22">
        <f t="shared" si="116"/>
        <v>432.34446559149984</v>
      </c>
      <c r="AE696" s="22">
        <f t="shared" si="118"/>
        <v>129.70333967744995</v>
      </c>
    </row>
    <row r="697" spans="1:31" x14ac:dyDescent="0.2">
      <c r="A697" s="14">
        <v>46055</v>
      </c>
      <c r="B697" s="13">
        <v>293006.21174675156</v>
      </c>
      <c r="C697" s="13">
        <v>0</v>
      </c>
      <c r="D697" s="13">
        <v>0</v>
      </c>
      <c r="E697" s="13">
        <v>77.583810626941798</v>
      </c>
      <c r="F697" s="13">
        <v>0</v>
      </c>
      <c r="G697" s="13">
        <v>293083.7955573785</v>
      </c>
      <c r="H697" s="13">
        <v>518335.32238622865</v>
      </c>
      <c r="I697" s="13">
        <v>0</v>
      </c>
      <c r="J697" s="13">
        <v>0</v>
      </c>
      <c r="K697" s="13">
        <v>518335.32238622865</v>
      </c>
      <c r="L697" s="13">
        <v>244444.24170027804</v>
      </c>
      <c r="M697" s="13">
        <v>354.78119259837689</v>
      </c>
      <c r="N697" s="13">
        <v>0</v>
      </c>
      <c r="O697" s="13">
        <v>244799.02289287641</v>
      </c>
      <c r="P697" s="22">
        <f t="shared" si="120"/>
        <v>293083.7955573785</v>
      </c>
      <c r="Q697" s="22">
        <f t="shared" si="121"/>
        <v>273536.29949335224</v>
      </c>
      <c r="R697" s="22">
        <f t="shared" si="117"/>
        <v>19547.496064026258</v>
      </c>
      <c r="S697" s="22">
        <f t="shared" si="119"/>
        <v>5864.2488192078772</v>
      </c>
      <c r="Y697" s="14">
        <v>46055</v>
      </c>
      <c r="Z697" s="13">
        <f t="shared" si="112"/>
        <v>2026</v>
      </c>
      <c r="AA697" s="22">
        <f t="shared" si="113"/>
        <v>0</v>
      </c>
      <c r="AB697" s="22">
        <f t="shared" si="114"/>
        <v>354.78119259837689</v>
      </c>
      <c r="AC697" s="22">
        <f t="shared" si="115"/>
        <v>77.583810626941798</v>
      </c>
      <c r="AD697" s="22">
        <f t="shared" si="116"/>
        <v>432.36500322531867</v>
      </c>
      <c r="AE697" s="22">
        <f t="shared" si="118"/>
        <v>129.7095009675956</v>
      </c>
    </row>
    <row r="698" spans="1:31" x14ac:dyDescent="0.2">
      <c r="A698" s="14">
        <v>46056</v>
      </c>
      <c r="B698" s="13">
        <v>293083.7955573785</v>
      </c>
      <c r="C698" s="13">
        <v>0</v>
      </c>
      <c r="D698" s="13">
        <v>0</v>
      </c>
      <c r="E698" s="13">
        <v>77.6043536988293</v>
      </c>
      <c r="F698" s="13">
        <v>0</v>
      </c>
      <c r="G698" s="13">
        <v>293161.39991107734</v>
      </c>
      <c r="H698" s="13">
        <v>518335.32238622865</v>
      </c>
      <c r="I698" s="13">
        <v>0</v>
      </c>
      <c r="J698" s="13">
        <v>0</v>
      </c>
      <c r="K698" s="13">
        <v>518335.32238622865</v>
      </c>
      <c r="L698" s="13">
        <v>244799.02289287641</v>
      </c>
      <c r="M698" s="13">
        <v>354.78119259837689</v>
      </c>
      <c r="N698" s="13">
        <v>0</v>
      </c>
      <c r="O698" s="13">
        <v>245153.80408547478</v>
      </c>
      <c r="P698" s="22">
        <f t="shared" si="120"/>
        <v>293161.39991107734</v>
      </c>
      <c r="Q698" s="22">
        <f t="shared" si="121"/>
        <v>273181.5183007539</v>
      </c>
      <c r="R698" s="22">
        <f t="shared" si="117"/>
        <v>19979.881610323442</v>
      </c>
      <c r="S698" s="22">
        <f t="shared" si="119"/>
        <v>5993.9644830970328</v>
      </c>
      <c r="Y698" s="14">
        <v>46056</v>
      </c>
      <c r="Z698" s="13">
        <f t="shared" si="112"/>
        <v>2026</v>
      </c>
      <c r="AA698" s="22">
        <f t="shared" si="113"/>
        <v>0</v>
      </c>
      <c r="AB698" s="22">
        <f t="shared" si="114"/>
        <v>354.78119259837689</v>
      </c>
      <c r="AC698" s="22">
        <f t="shared" si="115"/>
        <v>77.6043536988293</v>
      </c>
      <c r="AD698" s="22">
        <f t="shared" si="116"/>
        <v>432.38554629720619</v>
      </c>
      <c r="AE698" s="22">
        <f t="shared" si="118"/>
        <v>129.71566388916185</v>
      </c>
    </row>
    <row r="699" spans="1:31" x14ac:dyDescent="0.2">
      <c r="A699" s="14">
        <v>46057</v>
      </c>
      <c r="B699" s="13">
        <v>293161.39991107734</v>
      </c>
      <c r="C699" s="13">
        <v>0</v>
      </c>
      <c r="D699" s="13">
        <v>0</v>
      </c>
      <c r="E699" s="13">
        <v>77.624902210225372</v>
      </c>
      <c r="F699" s="13">
        <v>0</v>
      </c>
      <c r="G699" s="13">
        <v>293239.02481328754</v>
      </c>
      <c r="H699" s="13">
        <v>518335.32238622865</v>
      </c>
      <c r="I699" s="13">
        <v>0</v>
      </c>
      <c r="J699" s="13">
        <v>0</v>
      </c>
      <c r="K699" s="13">
        <v>518335.32238622865</v>
      </c>
      <c r="L699" s="13">
        <v>245153.80408547478</v>
      </c>
      <c r="M699" s="13">
        <v>354.78119259837689</v>
      </c>
      <c r="N699" s="13">
        <v>0</v>
      </c>
      <c r="O699" s="13">
        <v>245508.58527807315</v>
      </c>
      <c r="P699" s="22">
        <f t="shared" si="120"/>
        <v>293239.02481328754</v>
      </c>
      <c r="Q699" s="22">
        <f t="shared" si="121"/>
        <v>272826.7371081555</v>
      </c>
      <c r="R699" s="22">
        <f t="shared" si="117"/>
        <v>20412.287705132039</v>
      </c>
      <c r="S699" s="22">
        <f t="shared" si="119"/>
        <v>6123.6863115396118</v>
      </c>
      <c r="Y699" s="14">
        <v>46057</v>
      </c>
      <c r="Z699" s="13">
        <f t="shared" si="112"/>
        <v>2026</v>
      </c>
      <c r="AA699" s="22">
        <f t="shared" si="113"/>
        <v>0</v>
      </c>
      <c r="AB699" s="22">
        <f t="shared" si="114"/>
        <v>354.78119259837689</v>
      </c>
      <c r="AC699" s="22">
        <f t="shared" si="115"/>
        <v>77.624902210225372</v>
      </c>
      <c r="AD699" s="22">
        <f t="shared" si="116"/>
        <v>432.40609480860223</v>
      </c>
      <c r="AE699" s="22">
        <f t="shared" si="118"/>
        <v>129.72182844258066</v>
      </c>
    </row>
    <row r="700" spans="1:31" x14ac:dyDescent="0.2">
      <c r="A700" s="14">
        <v>46058</v>
      </c>
      <c r="B700" s="13">
        <v>293239.02481328754</v>
      </c>
      <c r="C700" s="13">
        <v>0</v>
      </c>
      <c r="D700" s="13">
        <v>0</v>
      </c>
      <c r="E700" s="13">
        <v>77.645456162570298</v>
      </c>
      <c r="F700" s="13">
        <v>0</v>
      </c>
      <c r="G700" s="13">
        <v>293316.67026945011</v>
      </c>
      <c r="H700" s="13">
        <v>518335.32238622865</v>
      </c>
      <c r="I700" s="13">
        <v>0</v>
      </c>
      <c r="J700" s="13">
        <v>0</v>
      </c>
      <c r="K700" s="13">
        <v>518335.32238622865</v>
      </c>
      <c r="L700" s="13">
        <v>245508.58527807315</v>
      </c>
      <c r="M700" s="13">
        <v>354.78119259837689</v>
      </c>
      <c r="N700" s="13">
        <v>0</v>
      </c>
      <c r="O700" s="13">
        <v>245863.36647067152</v>
      </c>
      <c r="P700" s="22">
        <f t="shared" si="120"/>
        <v>293316.67026945011</v>
      </c>
      <c r="Q700" s="22">
        <f t="shared" si="121"/>
        <v>272471.9559155571</v>
      </c>
      <c r="R700" s="22">
        <f t="shared" si="117"/>
        <v>20844.71435389301</v>
      </c>
      <c r="S700" s="22">
        <f t="shared" si="119"/>
        <v>6253.4143061679033</v>
      </c>
      <c r="Y700" s="14">
        <v>46058</v>
      </c>
      <c r="Z700" s="13">
        <f t="shared" si="112"/>
        <v>2026</v>
      </c>
      <c r="AA700" s="22">
        <f t="shared" si="113"/>
        <v>0</v>
      </c>
      <c r="AB700" s="22">
        <f t="shared" si="114"/>
        <v>354.78119259837689</v>
      </c>
      <c r="AC700" s="22">
        <f t="shared" si="115"/>
        <v>77.645456162570298</v>
      </c>
      <c r="AD700" s="22">
        <f t="shared" si="116"/>
        <v>432.42664876094716</v>
      </c>
      <c r="AE700" s="22">
        <f t="shared" si="118"/>
        <v>129.72799462828414</v>
      </c>
    </row>
    <row r="701" spans="1:31" x14ac:dyDescent="0.2">
      <c r="A701" s="14">
        <v>46059</v>
      </c>
      <c r="B701" s="13">
        <v>293316.67026945011</v>
      </c>
      <c r="C701" s="13">
        <v>0</v>
      </c>
      <c r="D701" s="13">
        <v>0</v>
      </c>
      <c r="E701" s="13">
        <v>77.666015557304789</v>
      </c>
      <c r="F701" s="13">
        <v>0</v>
      </c>
      <c r="G701" s="13">
        <v>293394.33628500742</v>
      </c>
      <c r="H701" s="13">
        <v>518335.32238622865</v>
      </c>
      <c r="I701" s="13">
        <v>0</v>
      </c>
      <c r="J701" s="13">
        <v>0</v>
      </c>
      <c r="K701" s="13">
        <v>518335.32238622865</v>
      </c>
      <c r="L701" s="13">
        <v>245863.36647067152</v>
      </c>
      <c r="M701" s="13">
        <v>354.78119259837689</v>
      </c>
      <c r="N701" s="13">
        <v>0</v>
      </c>
      <c r="O701" s="13">
        <v>246218.14766326989</v>
      </c>
      <c r="P701" s="22">
        <f t="shared" si="120"/>
        <v>293394.33628500742</v>
      </c>
      <c r="Q701" s="22">
        <f t="shared" si="121"/>
        <v>272117.17472295876</v>
      </c>
      <c r="R701" s="22">
        <f t="shared" si="117"/>
        <v>21277.161562048655</v>
      </c>
      <c r="S701" s="22">
        <f t="shared" si="119"/>
        <v>6383.1484686145968</v>
      </c>
      <c r="Y701" s="14">
        <v>46059</v>
      </c>
      <c r="Z701" s="13">
        <f t="shared" si="112"/>
        <v>2026</v>
      </c>
      <c r="AA701" s="22">
        <f t="shared" si="113"/>
        <v>0</v>
      </c>
      <c r="AB701" s="22">
        <f t="shared" si="114"/>
        <v>354.78119259837689</v>
      </c>
      <c r="AC701" s="22">
        <f t="shared" si="115"/>
        <v>77.666015557304789</v>
      </c>
      <c r="AD701" s="22">
        <f t="shared" si="116"/>
        <v>432.44720815568166</v>
      </c>
      <c r="AE701" s="22">
        <f t="shared" si="118"/>
        <v>129.73416244670449</v>
      </c>
    </row>
    <row r="702" spans="1:31" x14ac:dyDescent="0.2">
      <c r="A702" s="14">
        <v>46060</v>
      </c>
      <c r="B702" s="13">
        <v>293394.33628500742</v>
      </c>
      <c r="C702" s="13">
        <v>0</v>
      </c>
      <c r="D702" s="13">
        <v>0</v>
      </c>
      <c r="E702" s="13">
        <v>77.68658039586991</v>
      </c>
      <c r="F702" s="13">
        <v>0</v>
      </c>
      <c r="G702" s="13">
        <v>293472.02286540327</v>
      </c>
      <c r="H702" s="13">
        <v>518335.32238622865</v>
      </c>
      <c r="I702" s="13">
        <v>0</v>
      </c>
      <c r="J702" s="13">
        <v>0</v>
      </c>
      <c r="K702" s="13">
        <v>518335.32238622865</v>
      </c>
      <c r="L702" s="13">
        <v>246218.14766326989</v>
      </c>
      <c r="M702" s="13">
        <v>354.78119259837689</v>
      </c>
      <c r="N702" s="13">
        <v>0</v>
      </c>
      <c r="O702" s="13">
        <v>246572.92885586826</v>
      </c>
      <c r="P702" s="22">
        <f t="shared" si="120"/>
        <v>293472.02286540327</v>
      </c>
      <c r="Q702" s="22">
        <f t="shared" si="121"/>
        <v>271762.39353036042</v>
      </c>
      <c r="R702" s="22">
        <f t="shared" si="117"/>
        <v>21709.629335042846</v>
      </c>
      <c r="S702" s="22">
        <f t="shared" si="119"/>
        <v>6512.8888005128538</v>
      </c>
      <c r="Y702" s="14">
        <v>46060</v>
      </c>
      <c r="Z702" s="13">
        <f t="shared" si="112"/>
        <v>2026</v>
      </c>
      <c r="AA702" s="22">
        <f t="shared" si="113"/>
        <v>0</v>
      </c>
      <c r="AB702" s="22">
        <f t="shared" si="114"/>
        <v>354.78119259837689</v>
      </c>
      <c r="AC702" s="22">
        <f t="shared" si="115"/>
        <v>77.68658039586991</v>
      </c>
      <c r="AD702" s="22">
        <f t="shared" si="116"/>
        <v>432.46777299424679</v>
      </c>
      <c r="AE702" s="22">
        <f t="shared" si="118"/>
        <v>129.74033189827404</v>
      </c>
    </row>
    <row r="703" spans="1:31" x14ac:dyDescent="0.2">
      <c r="A703" s="14">
        <v>46061</v>
      </c>
      <c r="B703" s="13">
        <v>293472.02286540327</v>
      </c>
      <c r="C703" s="13">
        <v>0</v>
      </c>
      <c r="D703" s="13">
        <v>0</v>
      </c>
      <c r="E703" s="13">
        <v>77.707150679707084</v>
      </c>
      <c r="F703" s="13">
        <v>0</v>
      </c>
      <c r="G703" s="13">
        <v>293549.73001608299</v>
      </c>
      <c r="H703" s="13">
        <v>518335.32238622865</v>
      </c>
      <c r="I703" s="13">
        <v>0</v>
      </c>
      <c r="J703" s="13">
        <v>0</v>
      </c>
      <c r="K703" s="13">
        <v>518335.32238622865</v>
      </c>
      <c r="L703" s="13">
        <v>246572.92885586826</v>
      </c>
      <c r="M703" s="13">
        <v>354.78119259837689</v>
      </c>
      <c r="N703" s="13">
        <v>0</v>
      </c>
      <c r="O703" s="13">
        <v>246927.71004846663</v>
      </c>
      <c r="P703" s="22">
        <f t="shared" si="120"/>
        <v>293549.73001608299</v>
      </c>
      <c r="Q703" s="22">
        <f t="shared" si="121"/>
        <v>271407.61233776202</v>
      </c>
      <c r="R703" s="22">
        <f t="shared" si="117"/>
        <v>22142.117678320967</v>
      </c>
      <c r="S703" s="22">
        <f t="shared" si="119"/>
        <v>6642.6353034962895</v>
      </c>
      <c r="Y703" s="14">
        <v>46061</v>
      </c>
      <c r="Z703" s="13">
        <f t="shared" si="112"/>
        <v>2026</v>
      </c>
      <c r="AA703" s="22">
        <f t="shared" si="113"/>
        <v>0</v>
      </c>
      <c r="AB703" s="22">
        <f t="shared" si="114"/>
        <v>354.78119259837689</v>
      </c>
      <c r="AC703" s="22">
        <f t="shared" si="115"/>
        <v>77.707150679707084</v>
      </c>
      <c r="AD703" s="22">
        <f t="shared" si="116"/>
        <v>432.48834327808396</v>
      </c>
      <c r="AE703" s="22">
        <f t="shared" si="118"/>
        <v>129.74650298342519</v>
      </c>
    </row>
    <row r="704" spans="1:31" x14ac:dyDescent="0.2">
      <c r="A704" s="14">
        <v>46062</v>
      </c>
      <c r="B704" s="13">
        <v>293549.73001608299</v>
      </c>
      <c r="C704" s="13">
        <v>0</v>
      </c>
      <c r="D704" s="13">
        <v>0</v>
      </c>
      <c r="E704" s="13">
        <v>77.727726410258157</v>
      </c>
      <c r="F704" s="13">
        <v>0</v>
      </c>
      <c r="G704" s="13">
        <v>293627.45774249325</v>
      </c>
      <c r="H704" s="13">
        <v>518335.32238622865</v>
      </c>
      <c r="I704" s="13">
        <v>0</v>
      </c>
      <c r="J704" s="13">
        <v>0</v>
      </c>
      <c r="K704" s="13">
        <v>518335.32238622865</v>
      </c>
      <c r="L704" s="13">
        <v>246927.71004846663</v>
      </c>
      <c r="M704" s="13">
        <v>354.78119259837689</v>
      </c>
      <c r="N704" s="13">
        <v>0</v>
      </c>
      <c r="O704" s="13">
        <v>247282.491241065</v>
      </c>
      <c r="P704" s="22">
        <f t="shared" si="120"/>
        <v>293627.45774249325</v>
      </c>
      <c r="Q704" s="22">
        <f t="shared" si="121"/>
        <v>271052.83114516363</v>
      </c>
      <c r="R704" s="22">
        <f t="shared" si="117"/>
        <v>22574.626597329625</v>
      </c>
      <c r="S704" s="22">
        <f t="shared" si="119"/>
        <v>6772.3879791988875</v>
      </c>
      <c r="Y704" s="14">
        <v>46062</v>
      </c>
      <c r="Z704" s="13">
        <f t="shared" si="112"/>
        <v>2026</v>
      </c>
      <c r="AA704" s="22">
        <f t="shared" si="113"/>
        <v>0</v>
      </c>
      <c r="AB704" s="22">
        <f t="shared" si="114"/>
        <v>354.78119259837689</v>
      </c>
      <c r="AC704" s="22">
        <f t="shared" si="115"/>
        <v>77.727726410258157</v>
      </c>
      <c r="AD704" s="22">
        <f t="shared" si="116"/>
        <v>432.50891900863508</v>
      </c>
      <c r="AE704" s="22">
        <f t="shared" si="118"/>
        <v>129.75267570259052</v>
      </c>
    </row>
    <row r="705" spans="1:31" x14ac:dyDescent="0.2">
      <c r="A705" s="14">
        <v>46063</v>
      </c>
      <c r="B705" s="13">
        <v>293627.45774249325</v>
      </c>
      <c r="C705" s="13">
        <v>0</v>
      </c>
      <c r="D705" s="13">
        <v>0</v>
      </c>
      <c r="E705" s="13">
        <v>77.748307588965346</v>
      </c>
      <c r="F705" s="13">
        <v>0</v>
      </c>
      <c r="G705" s="13">
        <v>293705.20605008223</v>
      </c>
      <c r="H705" s="13">
        <v>518335.32238622865</v>
      </c>
      <c r="I705" s="13">
        <v>0</v>
      </c>
      <c r="J705" s="13">
        <v>0</v>
      </c>
      <c r="K705" s="13">
        <v>518335.32238622865</v>
      </c>
      <c r="L705" s="13">
        <v>247282.491241065</v>
      </c>
      <c r="M705" s="13">
        <v>354.78119259837689</v>
      </c>
      <c r="N705" s="13">
        <v>0</v>
      </c>
      <c r="O705" s="13">
        <v>247637.27243366337</v>
      </c>
      <c r="P705" s="22">
        <f t="shared" si="120"/>
        <v>293705.20605008223</v>
      </c>
      <c r="Q705" s="22">
        <f t="shared" si="121"/>
        <v>270698.04995256528</v>
      </c>
      <c r="R705" s="22">
        <f t="shared" si="117"/>
        <v>23007.156097516941</v>
      </c>
      <c r="S705" s="22">
        <f t="shared" si="119"/>
        <v>6902.1468292550826</v>
      </c>
      <c r="Y705" s="14">
        <v>46063</v>
      </c>
      <c r="Z705" s="13">
        <f t="shared" si="112"/>
        <v>2026</v>
      </c>
      <c r="AA705" s="22">
        <f t="shared" si="113"/>
        <v>0</v>
      </c>
      <c r="AB705" s="22">
        <f t="shared" si="114"/>
        <v>354.78119259837689</v>
      </c>
      <c r="AC705" s="22">
        <f t="shared" si="115"/>
        <v>77.748307588965346</v>
      </c>
      <c r="AD705" s="22">
        <f t="shared" si="116"/>
        <v>432.52950018734225</v>
      </c>
      <c r="AE705" s="22">
        <f t="shared" si="118"/>
        <v>129.75885005620268</v>
      </c>
    </row>
    <row r="706" spans="1:31" x14ac:dyDescent="0.2">
      <c r="A706" s="14">
        <v>46064</v>
      </c>
      <c r="B706" s="13">
        <v>293705.20605008223</v>
      </c>
      <c r="C706" s="13">
        <v>0</v>
      </c>
      <c r="D706" s="13">
        <v>0</v>
      </c>
      <c r="E706" s="13">
        <v>77.768894217271239</v>
      </c>
      <c r="F706" s="13">
        <v>0</v>
      </c>
      <c r="G706" s="13">
        <v>293782.97494429949</v>
      </c>
      <c r="H706" s="13">
        <v>518335.32238622865</v>
      </c>
      <c r="I706" s="13">
        <v>0</v>
      </c>
      <c r="J706" s="13">
        <v>0</v>
      </c>
      <c r="K706" s="13">
        <v>518335.32238622865</v>
      </c>
      <c r="L706" s="13">
        <v>247637.27243366337</v>
      </c>
      <c r="M706" s="13">
        <v>354.78119259837689</v>
      </c>
      <c r="N706" s="13">
        <v>0</v>
      </c>
      <c r="O706" s="13">
        <v>247992.05362626174</v>
      </c>
      <c r="P706" s="22">
        <f t="shared" si="120"/>
        <v>293782.97494429949</v>
      </c>
      <c r="Q706" s="22">
        <f t="shared" si="121"/>
        <v>270343.26875996694</v>
      </c>
      <c r="R706" s="22">
        <f t="shared" si="117"/>
        <v>23439.70618433255</v>
      </c>
      <c r="S706" s="22">
        <f t="shared" si="119"/>
        <v>7031.9118552997652</v>
      </c>
      <c r="Y706" s="14">
        <v>46064</v>
      </c>
      <c r="Z706" s="13">
        <f t="shared" si="112"/>
        <v>2026</v>
      </c>
      <c r="AA706" s="22">
        <f t="shared" si="113"/>
        <v>0</v>
      </c>
      <c r="AB706" s="22">
        <f t="shared" si="114"/>
        <v>354.78119259837689</v>
      </c>
      <c r="AC706" s="22">
        <f t="shared" si="115"/>
        <v>77.768894217271239</v>
      </c>
      <c r="AD706" s="22">
        <f t="shared" si="116"/>
        <v>432.55008681564811</v>
      </c>
      <c r="AE706" s="22">
        <f t="shared" si="118"/>
        <v>129.76502604469442</v>
      </c>
    </row>
    <row r="707" spans="1:31" x14ac:dyDescent="0.2">
      <c r="A707" s="14">
        <v>46065</v>
      </c>
      <c r="B707" s="13">
        <v>293782.97494429949</v>
      </c>
      <c r="C707" s="13">
        <v>0</v>
      </c>
      <c r="D707" s="13">
        <v>0</v>
      </c>
      <c r="E707" s="13">
        <v>77.789486296618819</v>
      </c>
      <c r="F707" s="13">
        <v>0</v>
      </c>
      <c r="G707" s="13">
        <v>293860.76443059609</v>
      </c>
      <c r="H707" s="13">
        <v>518335.32238622865</v>
      </c>
      <c r="I707" s="13">
        <v>0</v>
      </c>
      <c r="J707" s="13">
        <v>0</v>
      </c>
      <c r="K707" s="13">
        <v>518335.32238622865</v>
      </c>
      <c r="L707" s="13">
        <v>247992.05362626174</v>
      </c>
      <c r="M707" s="13">
        <v>354.78119259837689</v>
      </c>
      <c r="N707" s="13">
        <v>0</v>
      </c>
      <c r="O707" s="13">
        <v>248346.83481886011</v>
      </c>
      <c r="P707" s="22">
        <f t="shared" si="120"/>
        <v>293860.76443059609</v>
      </c>
      <c r="Q707" s="22">
        <f t="shared" si="121"/>
        <v>269988.48756736855</v>
      </c>
      <c r="R707" s="22">
        <f t="shared" si="117"/>
        <v>23872.27686322754</v>
      </c>
      <c r="S707" s="22">
        <f t="shared" si="119"/>
        <v>7161.6830589682622</v>
      </c>
      <c r="Y707" s="14">
        <v>46065</v>
      </c>
      <c r="Z707" s="13">
        <f t="shared" si="112"/>
        <v>2026</v>
      </c>
      <c r="AA707" s="22">
        <f t="shared" si="113"/>
        <v>0</v>
      </c>
      <c r="AB707" s="22">
        <f t="shared" si="114"/>
        <v>354.78119259837689</v>
      </c>
      <c r="AC707" s="22">
        <f t="shared" si="115"/>
        <v>77.789486296618819</v>
      </c>
      <c r="AD707" s="22">
        <f t="shared" si="116"/>
        <v>432.57067889499569</v>
      </c>
      <c r="AE707" s="22">
        <f t="shared" si="118"/>
        <v>129.77120366849871</v>
      </c>
    </row>
    <row r="708" spans="1:31" x14ac:dyDescent="0.2">
      <c r="A708" s="14">
        <v>46066</v>
      </c>
      <c r="B708" s="13">
        <v>293860.76443059609</v>
      </c>
      <c r="C708" s="13">
        <v>0</v>
      </c>
      <c r="D708" s="13">
        <v>0</v>
      </c>
      <c r="E708" s="13">
        <v>77.810083828451411</v>
      </c>
      <c r="F708" s="13">
        <v>0</v>
      </c>
      <c r="G708" s="13">
        <v>293938.57451442454</v>
      </c>
      <c r="H708" s="13">
        <v>518335.32238622865</v>
      </c>
      <c r="I708" s="13">
        <v>0</v>
      </c>
      <c r="J708" s="13">
        <v>0</v>
      </c>
      <c r="K708" s="13">
        <v>518335.32238622865</v>
      </c>
      <c r="L708" s="13">
        <v>248346.83481886011</v>
      </c>
      <c r="M708" s="13">
        <v>354.78119259837689</v>
      </c>
      <c r="N708" s="13">
        <v>0</v>
      </c>
      <c r="O708" s="13">
        <v>248701.61601145848</v>
      </c>
      <c r="P708" s="22">
        <f t="shared" si="120"/>
        <v>293938.57451442454</v>
      </c>
      <c r="Q708" s="22">
        <f t="shared" si="121"/>
        <v>269633.70637477015</v>
      </c>
      <c r="R708" s="22">
        <f t="shared" si="117"/>
        <v>24304.868139654398</v>
      </c>
      <c r="S708" s="22">
        <f t="shared" si="119"/>
        <v>7291.460441896319</v>
      </c>
      <c r="Y708" s="14">
        <v>46066</v>
      </c>
      <c r="Z708" s="13">
        <f t="shared" si="112"/>
        <v>2026</v>
      </c>
      <c r="AA708" s="22">
        <f t="shared" si="113"/>
        <v>0</v>
      </c>
      <c r="AB708" s="22">
        <f t="shared" si="114"/>
        <v>354.78119259837689</v>
      </c>
      <c r="AC708" s="22">
        <f t="shared" si="115"/>
        <v>77.810083828451411</v>
      </c>
      <c r="AD708" s="22">
        <f t="shared" si="116"/>
        <v>432.5912764268283</v>
      </c>
      <c r="AE708" s="22">
        <f t="shared" si="118"/>
        <v>129.7773829280485</v>
      </c>
    </row>
    <row r="709" spans="1:31" x14ac:dyDescent="0.2">
      <c r="A709" s="14">
        <v>46067</v>
      </c>
      <c r="B709" s="13">
        <v>293938.57451442454</v>
      </c>
      <c r="C709" s="13">
        <v>0</v>
      </c>
      <c r="D709" s="13">
        <v>0</v>
      </c>
      <c r="E709" s="13">
        <v>77.830686814212783</v>
      </c>
      <c r="F709" s="13">
        <v>0</v>
      </c>
      <c r="G709" s="13">
        <v>294016.40520123875</v>
      </c>
      <c r="H709" s="13">
        <v>518335.32238622865</v>
      </c>
      <c r="I709" s="13">
        <v>0</v>
      </c>
      <c r="J709" s="13">
        <v>0</v>
      </c>
      <c r="K709" s="13">
        <v>518335.32238622865</v>
      </c>
      <c r="L709" s="13">
        <v>248701.61601145848</v>
      </c>
      <c r="M709" s="13">
        <v>354.78119259837689</v>
      </c>
      <c r="N709" s="13">
        <v>0</v>
      </c>
      <c r="O709" s="13">
        <v>249056.39720405685</v>
      </c>
      <c r="P709" s="22">
        <f t="shared" si="120"/>
        <v>294016.40520123875</v>
      </c>
      <c r="Q709" s="22">
        <f t="shared" si="121"/>
        <v>269278.92518217181</v>
      </c>
      <c r="R709" s="22">
        <f t="shared" si="117"/>
        <v>24737.480019066948</v>
      </c>
      <c r="S709" s="22">
        <f t="shared" si="119"/>
        <v>7421.2440057200838</v>
      </c>
      <c r="Y709" s="14">
        <v>46067</v>
      </c>
      <c r="Z709" s="13">
        <f t="shared" si="112"/>
        <v>2026</v>
      </c>
      <c r="AA709" s="22">
        <f t="shared" si="113"/>
        <v>0</v>
      </c>
      <c r="AB709" s="22">
        <f t="shared" si="114"/>
        <v>354.78119259837689</v>
      </c>
      <c r="AC709" s="22">
        <f t="shared" si="115"/>
        <v>77.830686814212783</v>
      </c>
      <c r="AD709" s="22">
        <f t="shared" si="116"/>
        <v>432.6118794125897</v>
      </c>
      <c r="AE709" s="22">
        <f t="shared" si="118"/>
        <v>129.78356382377692</v>
      </c>
    </row>
    <row r="710" spans="1:31" x14ac:dyDescent="0.2">
      <c r="A710" s="14">
        <v>46068</v>
      </c>
      <c r="B710" s="13">
        <v>294016.40520123875</v>
      </c>
      <c r="C710" s="13">
        <v>0</v>
      </c>
      <c r="D710" s="13">
        <v>-12000</v>
      </c>
      <c r="E710" s="13">
        <v>74.673868667790686</v>
      </c>
      <c r="F710" s="13">
        <v>0</v>
      </c>
      <c r="G710" s="13">
        <v>282091.07906990655</v>
      </c>
      <c r="H710" s="13">
        <v>518335.32238622865</v>
      </c>
      <c r="I710" s="13">
        <v>0</v>
      </c>
      <c r="J710" s="13">
        <v>0</v>
      </c>
      <c r="K710" s="13">
        <v>518335.32238622865</v>
      </c>
      <c r="L710" s="13">
        <v>249056.39720405685</v>
      </c>
      <c r="M710" s="13">
        <v>354.78119259837689</v>
      </c>
      <c r="N710" s="13">
        <v>0</v>
      </c>
      <c r="O710" s="13">
        <v>249411.17839665522</v>
      </c>
      <c r="P710" s="22">
        <f t="shared" si="120"/>
        <v>282091.07906990655</v>
      </c>
      <c r="Q710" s="22">
        <f t="shared" si="121"/>
        <v>268924.14398957347</v>
      </c>
      <c r="R710" s="22">
        <f t="shared" si="117"/>
        <v>13166.935080333089</v>
      </c>
      <c r="S710" s="22">
        <f t="shared" si="119"/>
        <v>3950.0805240999266</v>
      </c>
      <c r="Y710" s="14">
        <v>46068</v>
      </c>
      <c r="Z710" s="13">
        <f t="shared" si="112"/>
        <v>2026</v>
      </c>
      <c r="AA710" s="22">
        <f t="shared" si="113"/>
        <v>-12000</v>
      </c>
      <c r="AB710" s="22">
        <f t="shared" si="114"/>
        <v>354.78119259837689</v>
      </c>
      <c r="AC710" s="22">
        <f t="shared" si="115"/>
        <v>74.673868667790686</v>
      </c>
      <c r="AD710" s="22">
        <f t="shared" si="116"/>
        <v>-11570.544938733832</v>
      </c>
      <c r="AE710" s="22">
        <f t="shared" si="118"/>
        <v>-3471.1634816201495</v>
      </c>
    </row>
    <row r="711" spans="1:31" x14ac:dyDescent="0.2">
      <c r="A711" s="14">
        <v>46069</v>
      </c>
      <c r="B711" s="13">
        <v>282091.07906990655</v>
      </c>
      <c r="C711" s="13">
        <v>0</v>
      </c>
      <c r="D711" s="13">
        <v>0</v>
      </c>
      <c r="E711" s="13">
        <v>74.693641229099072</v>
      </c>
      <c r="F711" s="13">
        <v>0</v>
      </c>
      <c r="G711" s="13">
        <v>282165.77271113568</v>
      </c>
      <c r="H711" s="13">
        <v>518335.32238622865</v>
      </c>
      <c r="I711" s="13">
        <v>0</v>
      </c>
      <c r="J711" s="13">
        <v>0</v>
      </c>
      <c r="K711" s="13">
        <v>518335.32238622865</v>
      </c>
      <c r="L711" s="13">
        <v>249411.17839665522</v>
      </c>
      <c r="M711" s="13">
        <v>354.78119259837689</v>
      </c>
      <c r="N711" s="13">
        <v>0</v>
      </c>
      <c r="O711" s="13">
        <v>249765.95958925359</v>
      </c>
      <c r="P711" s="22">
        <f t="shared" si="120"/>
        <v>282165.77271113568</v>
      </c>
      <c r="Q711" s="22">
        <f t="shared" si="121"/>
        <v>268569.36279697507</v>
      </c>
      <c r="R711" s="22">
        <f t="shared" si="117"/>
        <v>13596.409914160613</v>
      </c>
      <c r="S711" s="22">
        <f t="shared" si="119"/>
        <v>4078.9229742481839</v>
      </c>
      <c r="Y711" s="14">
        <v>46069</v>
      </c>
      <c r="Z711" s="13">
        <f t="shared" si="112"/>
        <v>2026</v>
      </c>
      <c r="AA711" s="22">
        <f t="shared" si="113"/>
        <v>0</v>
      </c>
      <c r="AB711" s="22">
        <f t="shared" si="114"/>
        <v>354.78119259837689</v>
      </c>
      <c r="AC711" s="22">
        <f t="shared" si="115"/>
        <v>74.693641229099072</v>
      </c>
      <c r="AD711" s="22">
        <f t="shared" si="116"/>
        <v>429.47483382747595</v>
      </c>
      <c r="AE711" s="22">
        <f t="shared" si="118"/>
        <v>128.84245014824279</v>
      </c>
    </row>
    <row r="712" spans="1:31" x14ac:dyDescent="0.2">
      <c r="A712" s="14">
        <v>46070</v>
      </c>
      <c r="B712" s="13">
        <v>282165.77271113568</v>
      </c>
      <c r="C712" s="13">
        <v>0</v>
      </c>
      <c r="D712" s="13">
        <v>0</v>
      </c>
      <c r="E712" s="13">
        <v>74.713419025895973</v>
      </c>
      <c r="F712" s="13">
        <v>0</v>
      </c>
      <c r="G712" s="13">
        <v>282240.48613016156</v>
      </c>
      <c r="H712" s="13">
        <v>518335.32238622865</v>
      </c>
      <c r="I712" s="13">
        <v>0</v>
      </c>
      <c r="J712" s="13">
        <v>0</v>
      </c>
      <c r="K712" s="13">
        <v>518335.32238622865</v>
      </c>
      <c r="L712" s="13">
        <v>249765.95958925359</v>
      </c>
      <c r="M712" s="13">
        <v>354.78119259837689</v>
      </c>
      <c r="N712" s="13">
        <v>0</v>
      </c>
      <c r="O712" s="13">
        <v>250120.74078185196</v>
      </c>
      <c r="P712" s="22">
        <f t="shared" si="120"/>
        <v>282240.48613016156</v>
      </c>
      <c r="Q712" s="22">
        <f t="shared" si="121"/>
        <v>268214.58160437667</v>
      </c>
      <c r="R712" s="22">
        <f t="shared" si="117"/>
        <v>14025.904525784892</v>
      </c>
      <c r="S712" s="22">
        <f t="shared" si="119"/>
        <v>4207.7713577354671</v>
      </c>
      <c r="Y712" s="14">
        <v>46070</v>
      </c>
      <c r="Z712" s="13">
        <f t="shared" si="112"/>
        <v>2026</v>
      </c>
      <c r="AA712" s="22">
        <f t="shared" si="113"/>
        <v>0</v>
      </c>
      <c r="AB712" s="22">
        <f t="shared" si="114"/>
        <v>354.78119259837689</v>
      </c>
      <c r="AC712" s="22">
        <f t="shared" si="115"/>
        <v>74.713419025895973</v>
      </c>
      <c r="AD712" s="22">
        <f t="shared" si="116"/>
        <v>429.49461162427286</v>
      </c>
      <c r="AE712" s="22">
        <f t="shared" si="118"/>
        <v>128.84838348728186</v>
      </c>
    </row>
    <row r="713" spans="1:31" x14ac:dyDescent="0.2">
      <c r="A713" s="14">
        <v>46071</v>
      </c>
      <c r="B713" s="13">
        <v>282240.48613016156</v>
      </c>
      <c r="C713" s="13">
        <v>0</v>
      </c>
      <c r="D713" s="13">
        <v>0</v>
      </c>
      <c r="E713" s="13">
        <v>74.733202059567645</v>
      </c>
      <c r="F713" s="13">
        <v>0</v>
      </c>
      <c r="G713" s="13">
        <v>282315.21933222114</v>
      </c>
      <c r="H713" s="13">
        <v>518335.32238622865</v>
      </c>
      <c r="I713" s="13">
        <v>0</v>
      </c>
      <c r="J713" s="13">
        <v>0</v>
      </c>
      <c r="K713" s="13">
        <v>518335.32238622865</v>
      </c>
      <c r="L713" s="13">
        <v>250120.74078185196</v>
      </c>
      <c r="M713" s="13">
        <v>354.78119259837689</v>
      </c>
      <c r="N713" s="13">
        <v>0</v>
      </c>
      <c r="O713" s="13">
        <v>250475.52197445033</v>
      </c>
      <c r="P713" s="22">
        <f t="shared" si="120"/>
        <v>282315.21933222114</v>
      </c>
      <c r="Q713" s="22">
        <f t="shared" si="121"/>
        <v>267859.80041177833</v>
      </c>
      <c r="R713" s="22">
        <f t="shared" si="117"/>
        <v>14455.418920442811</v>
      </c>
      <c r="S713" s="22">
        <f t="shared" si="119"/>
        <v>4336.6256761328432</v>
      </c>
      <c r="Y713" s="14">
        <v>46071</v>
      </c>
      <c r="Z713" s="13">
        <f t="shared" ref="Z713:Z776" si="122">YEAR(Y713)</f>
        <v>2026</v>
      </c>
      <c r="AA713" s="22">
        <f t="shared" ref="AA713:AA776" si="123">+D713</f>
        <v>0</v>
      </c>
      <c r="AB713" s="22">
        <f t="shared" ref="AB713:AB776" si="124">+M713</f>
        <v>354.78119259837689</v>
      </c>
      <c r="AC713" s="22">
        <f t="shared" ref="AC713:AC776" si="125">+E713</f>
        <v>74.733202059567645</v>
      </c>
      <c r="AD713" s="22">
        <f t="shared" ref="AD713:AD776" si="126">+AA713+AB713+AC713</f>
        <v>429.51439465794454</v>
      </c>
      <c r="AE713" s="22">
        <f t="shared" si="118"/>
        <v>128.85431839738337</v>
      </c>
    </row>
    <row r="714" spans="1:31" x14ac:dyDescent="0.2">
      <c r="A714" s="14">
        <v>46072</v>
      </c>
      <c r="B714" s="13">
        <v>282315.21933222114</v>
      </c>
      <c r="C714" s="13">
        <v>0</v>
      </c>
      <c r="D714" s="13">
        <v>0</v>
      </c>
      <c r="E714" s="13">
        <v>74.752990331500769</v>
      </c>
      <c r="F714" s="13">
        <v>0</v>
      </c>
      <c r="G714" s="13">
        <v>282389.97232255264</v>
      </c>
      <c r="H714" s="13">
        <v>518335.32238622865</v>
      </c>
      <c r="I714" s="13">
        <v>0</v>
      </c>
      <c r="J714" s="13">
        <v>0</v>
      </c>
      <c r="K714" s="13">
        <v>518335.32238622865</v>
      </c>
      <c r="L714" s="13">
        <v>250475.52197445033</v>
      </c>
      <c r="M714" s="13">
        <v>354.78119259837689</v>
      </c>
      <c r="N714" s="13">
        <v>0</v>
      </c>
      <c r="O714" s="13">
        <v>250830.3031670487</v>
      </c>
      <c r="P714" s="22">
        <f t="shared" si="120"/>
        <v>282389.97232255264</v>
      </c>
      <c r="Q714" s="22">
        <f t="shared" si="121"/>
        <v>267505.01921917999</v>
      </c>
      <c r="R714" s="22">
        <f t="shared" ref="R714:R777" si="127">+P714-Q714</f>
        <v>14884.953103372653</v>
      </c>
      <c r="S714" s="22">
        <f t="shared" si="119"/>
        <v>4465.4859310117954</v>
      </c>
      <c r="Y714" s="14">
        <v>46072</v>
      </c>
      <c r="Z714" s="13">
        <f t="shared" si="122"/>
        <v>2026</v>
      </c>
      <c r="AA714" s="22">
        <f t="shared" si="123"/>
        <v>0</v>
      </c>
      <c r="AB714" s="22">
        <f t="shared" si="124"/>
        <v>354.78119259837689</v>
      </c>
      <c r="AC714" s="22">
        <f t="shared" si="125"/>
        <v>74.752990331500769</v>
      </c>
      <c r="AD714" s="22">
        <f t="shared" si="126"/>
        <v>429.53418292987766</v>
      </c>
      <c r="AE714" s="22">
        <f t="shared" ref="AE714:AE777" si="128">+AD714*$C$4</f>
        <v>128.8602548789633</v>
      </c>
    </row>
    <row r="715" spans="1:31" x14ac:dyDescent="0.2">
      <c r="A715" s="14">
        <v>46073</v>
      </c>
      <c r="B715" s="13">
        <v>282389.97232255264</v>
      </c>
      <c r="C715" s="13">
        <v>0</v>
      </c>
      <c r="D715" s="13">
        <v>0</v>
      </c>
      <c r="E715" s="13">
        <v>74.772783843082323</v>
      </c>
      <c r="F715" s="13">
        <v>0</v>
      </c>
      <c r="G715" s="13">
        <v>282464.74510639574</v>
      </c>
      <c r="H715" s="13">
        <v>518335.32238622865</v>
      </c>
      <c r="I715" s="13">
        <v>0</v>
      </c>
      <c r="J715" s="13">
        <v>0</v>
      </c>
      <c r="K715" s="13">
        <v>518335.32238622865</v>
      </c>
      <c r="L715" s="13">
        <v>250830.3031670487</v>
      </c>
      <c r="M715" s="13">
        <v>354.78119259837689</v>
      </c>
      <c r="N715" s="13">
        <v>0</v>
      </c>
      <c r="O715" s="13">
        <v>251185.08435964707</v>
      </c>
      <c r="P715" s="22">
        <f t="shared" si="120"/>
        <v>282464.74510639574</v>
      </c>
      <c r="Q715" s="22">
        <f t="shared" si="121"/>
        <v>267150.23802658159</v>
      </c>
      <c r="R715" s="22">
        <f t="shared" si="127"/>
        <v>15314.507079814153</v>
      </c>
      <c r="S715" s="22">
        <f t="shared" ref="S715:S778" si="129">+R715*$C$4</f>
        <v>4594.3521239442462</v>
      </c>
      <c r="Y715" s="14">
        <v>46073</v>
      </c>
      <c r="Z715" s="13">
        <f t="shared" si="122"/>
        <v>2026</v>
      </c>
      <c r="AA715" s="22">
        <f t="shared" si="123"/>
        <v>0</v>
      </c>
      <c r="AB715" s="22">
        <f t="shared" si="124"/>
        <v>354.78119259837689</v>
      </c>
      <c r="AC715" s="22">
        <f t="shared" si="125"/>
        <v>74.772783843082323</v>
      </c>
      <c r="AD715" s="22">
        <f t="shared" si="126"/>
        <v>429.55397644145921</v>
      </c>
      <c r="AE715" s="22">
        <f t="shared" si="128"/>
        <v>128.86619293243777</v>
      </c>
    </row>
    <row r="716" spans="1:31" x14ac:dyDescent="0.2">
      <c r="A716" s="14">
        <v>46074</v>
      </c>
      <c r="B716" s="13">
        <v>282464.74510639574</v>
      </c>
      <c r="C716" s="13">
        <v>0</v>
      </c>
      <c r="D716" s="13">
        <v>0</v>
      </c>
      <c r="E716" s="13">
        <v>74.792582595699713</v>
      </c>
      <c r="F716" s="13">
        <v>0</v>
      </c>
      <c r="G716" s="13">
        <v>282539.53768899146</v>
      </c>
      <c r="H716" s="13">
        <v>518335.32238622865</v>
      </c>
      <c r="I716" s="13">
        <v>0</v>
      </c>
      <c r="J716" s="13">
        <v>0</v>
      </c>
      <c r="K716" s="13">
        <v>518335.32238622865</v>
      </c>
      <c r="L716" s="13">
        <v>251185.08435964707</v>
      </c>
      <c r="M716" s="13">
        <v>354.78119259837689</v>
      </c>
      <c r="N716" s="13">
        <v>0</v>
      </c>
      <c r="O716" s="13">
        <v>251539.86555224544</v>
      </c>
      <c r="P716" s="22">
        <f t="shared" si="120"/>
        <v>282539.53768899146</v>
      </c>
      <c r="Q716" s="22">
        <f t="shared" si="121"/>
        <v>266795.45683398319</v>
      </c>
      <c r="R716" s="22">
        <f t="shared" si="127"/>
        <v>15744.080855008273</v>
      </c>
      <c r="S716" s="22">
        <f t="shared" si="129"/>
        <v>4723.2242565024817</v>
      </c>
      <c r="Y716" s="14">
        <v>46074</v>
      </c>
      <c r="Z716" s="13">
        <f t="shared" si="122"/>
        <v>2026</v>
      </c>
      <c r="AA716" s="22">
        <f t="shared" si="123"/>
        <v>0</v>
      </c>
      <c r="AB716" s="22">
        <f t="shared" si="124"/>
        <v>354.78119259837689</v>
      </c>
      <c r="AC716" s="22">
        <f t="shared" si="125"/>
        <v>74.792582595699713</v>
      </c>
      <c r="AD716" s="22">
        <f t="shared" si="126"/>
        <v>429.57377519407657</v>
      </c>
      <c r="AE716" s="22">
        <f t="shared" si="128"/>
        <v>128.87213255822297</v>
      </c>
    </row>
    <row r="717" spans="1:31" x14ac:dyDescent="0.2">
      <c r="A717" s="14">
        <v>46075</v>
      </c>
      <c r="B717" s="13">
        <v>282539.53768899146</v>
      </c>
      <c r="C717" s="13">
        <v>0</v>
      </c>
      <c r="D717" s="13">
        <v>0</v>
      </c>
      <c r="E717" s="13">
        <v>74.812386590740672</v>
      </c>
      <c r="F717" s="13">
        <v>0</v>
      </c>
      <c r="G717" s="13">
        <v>282614.35007558222</v>
      </c>
      <c r="H717" s="13">
        <v>518335.32238622865</v>
      </c>
      <c r="I717" s="13">
        <v>0</v>
      </c>
      <c r="J717" s="13">
        <v>0</v>
      </c>
      <c r="K717" s="13">
        <v>518335.32238622865</v>
      </c>
      <c r="L717" s="13">
        <v>251539.86555224544</v>
      </c>
      <c r="M717" s="13">
        <v>354.78119259837689</v>
      </c>
      <c r="N717" s="13">
        <v>0</v>
      </c>
      <c r="O717" s="13">
        <v>251894.64674484381</v>
      </c>
      <c r="P717" s="22">
        <f t="shared" si="120"/>
        <v>282614.35007558222</v>
      </c>
      <c r="Q717" s="22">
        <f t="shared" si="121"/>
        <v>266440.67564138485</v>
      </c>
      <c r="R717" s="22">
        <f t="shared" si="127"/>
        <v>16173.674434197368</v>
      </c>
      <c r="S717" s="22">
        <f t="shared" si="129"/>
        <v>4852.1023302592102</v>
      </c>
      <c r="Y717" s="14">
        <v>46075</v>
      </c>
      <c r="Z717" s="13">
        <f t="shared" si="122"/>
        <v>2026</v>
      </c>
      <c r="AA717" s="22">
        <f t="shared" si="123"/>
        <v>0</v>
      </c>
      <c r="AB717" s="22">
        <f t="shared" si="124"/>
        <v>354.78119259837689</v>
      </c>
      <c r="AC717" s="22">
        <f t="shared" si="125"/>
        <v>74.812386590740672</v>
      </c>
      <c r="AD717" s="22">
        <f t="shared" si="126"/>
        <v>429.59357918911758</v>
      </c>
      <c r="AE717" s="22">
        <f t="shared" si="128"/>
        <v>128.87807375673526</v>
      </c>
    </row>
    <row r="718" spans="1:31" x14ac:dyDescent="0.2">
      <c r="A718" s="14">
        <v>46076</v>
      </c>
      <c r="B718" s="13">
        <v>282614.35007558222</v>
      </c>
      <c r="C718" s="13">
        <v>0</v>
      </c>
      <c r="D718" s="13">
        <v>0</v>
      </c>
      <c r="E718" s="13">
        <v>74.832195829593346</v>
      </c>
      <c r="F718" s="13">
        <v>0</v>
      </c>
      <c r="G718" s="13">
        <v>282689.18227141182</v>
      </c>
      <c r="H718" s="13">
        <v>518335.32238622865</v>
      </c>
      <c r="I718" s="13">
        <v>0</v>
      </c>
      <c r="J718" s="13">
        <v>0</v>
      </c>
      <c r="K718" s="13">
        <v>518335.32238622865</v>
      </c>
      <c r="L718" s="13">
        <v>251894.64674484381</v>
      </c>
      <c r="M718" s="13">
        <v>354.78119259837689</v>
      </c>
      <c r="N718" s="13">
        <v>0</v>
      </c>
      <c r="O718" s="13">
        <v>252249.42793744217</v>
      </c>
      <c r="P718" s="22">
        <f t="shared" si="120"/>
        <v>282689.18227141182</v>
      </c>
      <c r="Q718" s="22">
        <f t="shared" si="121"/>
        <v>266085.89444878651</v>
      </c>
      <c r="R718" s="22">
        <f t="shared" si="127"/>
        <v>16603.287822625309</v>
      </c>
      <c r="S718" s="22">
        <f t="shared" si="129"/>
        <v>4980.9863467875921</v>
      </c>
      <c r="Y718" s="14">
        <v>46076</v>
      </c>
      <c r="Z718" s="13">
        <f t="shared" si="122"/>
        <v>2026</v>
      </c>
      <c r="AA718" s="22">
        <f t="shared" si="123"/>
        <v>0</v>
      </c>
      <c r="AB718" s="22">
        <f t="shared" si="124"/>
        <v>354.78119259837689</v>
      </c>
      <c r="AC718" s="22">
        <f t="shared" si="125"/>
        <v>74.832195829593346</v>
      </c>
      <c r="AD718" s="22">
        <f t="shared" si="126"/>
        <v>429.61338842797022</v>
      </c>
      <c r="AE718" s="22">
        <f t="shared" si="128"/>
        <v>128.88401652839107</v>
      </c>
    </row>
    <row r="719" spans="1:31" x14ac:dyDescent="0.2">
      <c r="A719" s="14">
        <v>46077</v>
      </c>
      <c r="B719" s="13">
        <v>282689.18227141182</v>
      </c>
      <c r="C719" s="13">
        <v>0</v>
      </c>
      <c r="D719" s="13">
        <v>0</v>
      </c>
      <c r="E719" s="13">
        <v>74.85201031364619</v>
      </c>
      <c r="F719" s="13">
        <v>0</v>
      </c>
      <c r="G719" s="13">
        <v>282764.03428172547</v>
      </c>
      <c r="H719" s="13">
        <v>518335.32238622865</v>
      </c>
      <c r="I719" s="13">
        <v>0</v>
      </c>
      <c r="J719" s="13">
        <v>0</v>
      </c>
      <c r="K719" s="13">
        <v>518335.32238622865</v>
      </c>
      <c r="L719" s="13">
        <v>252249.42793744217</v>
      </c>
      <c r="M719" s="13">
        <v>354.78119259837689</v>
      </c>
      <c r="N719" s="13">
        <v>0</v>
      </c>
      <c r="O719" s="13">
        <v>252604.20913004054</v>
      </c>
      <c r="P719" s="22">
        <f t="shared" si="120"/>
        <v>282764.03428172547</v>
      </c>
      <c r="Q719" s="22">
        <f t="shared" si="121"/>
        <v>265731.11325618811</v>
      </c>
      <c r="R719" s="22">
        <f t="shared" si="127"/>
        <v>17032.921025537362</v>
      </c>
      <c r="S719" s="22">
        <f t="shared" si="129"/>
        <v>5109.8763076612086</v>
      </c>
      <c r="Y719" s="14">
        <v>46077</v>
      </c>
      <c r="Z719" s="13">
        <f t="shared" si="122"/>
        <v>2026</v>
      </c>
      <c r="AA719" s="22">
        <f t="shared" si="123"/>
        <v>0</v>
      </c>
      <c r="AB719" s="22">
        <f t="shared" si="124"/>
        <v>354.78119259837689</v>
      </c>
      <c r="AC719" s="22">
        <f t="shared" si="125"/>
        <v>74.85201031364619</v>
      </c>
      <c r="AD719" s="22">
        <f t="shared" si="126"/>
        <v>429.63320291202308</v>
      </c>
      <c r="AE719" s="22">
        <f t="shared" si="128"/>
        <v>128.88996087360692</v>
      </c>
    </row>
    <row r="720" spans="1:31" x14ac:dyDescent="0.2">
      <c r="A720" s="14">
        <v>46078</v>
      </c>
      <c r="B720" s="13">
        <v>282764.03428172547</v>
      </c>
      <c r="C720" s="13">
        <v>0</v>
      </c>
      <c r="D720" s="13">
        <v>0</v>
      </c>
      <c r="E720" s="13">
        <v>74.871830044288075</v>
      </c>
      <c r="F720" s="13">
        <v>0</v>
      </c>
      <c r="G720" s="13">
        <v>282838.90611176979</v>
      </c>
      <c r="H720" s="13">
        <v>518335.32238622865</v>
      </c>
      <c r="I720" s="13">
        <v>0</v>
      </c>
      <c r="J720" s="13">
        <v>0</v>
      </c>
      <c r="K720" s="13">
        <v>518335.32238622865</v>
      </c>
      <c r="L720" s="13">
        <v>252604.20913004054</v>
      </c>
      <c r="M720" s="13">
        <v>354.78119259837689</v>
      </c>
      <c r="N720" s="13">
        <v>0</v>
      </c>
      <c r="O720" s="13">
        <v>252958.99032263891</v>
      </c>
      <c r="P720" s="22">
        <f t="shared" ref="P720:P783" si="130">G720</f>
        <v>282838.90611176979</v>
      </c>
      <c r="Q720" s="22">
        <f t="shared" ref="Q720:Q783" si="131">K720-O720</f>
        <v>265376.33206358971</v>
      </c>
      <c r="R720" s="22">
        <f t="shared" si="127"/>
        <v>17462.574048180075</v>
      </c>
      <c r="S720" s="22">
        <f t="shared" si="129"/>
        <v>5238.7722144540221</v>
      </c>
      <c r="Y720" s="14">
        <v>46078</v>
      </c>
      <c r="Z720" s="13">
        <f t="shared" si="122"/>
        <v>2026</v>
      </c>
      <c r="AA720" s="22">
        <f t="shared" si="123"/>
        <v>0</v>
      </c>
      <c r="AB720" s="22">
        <f t="shared" si="124"/>
        <v>354.78119259837689</v>
      </c>
      <c r="AC720" s="22">
        <f t="shared" si="125"/>
        <v>74.871830044288075</v>
      </c>
      <c r="AD720" s="22">
        <f t="shared" si="126"/>
        <v>429.65302264266495</v>
      </c>
      <c r="AE720" s="22">
        <f t="shared" si="128"/>
        <v>128.89590679279948</v>
      </c>
    </row>
    <row r="721" spans="1:31" x14ac:dyDescent="0.2">
      <c r="A721" s="14">
        <v>46079</v>
      </c>
      <c r="B721" s="13">
        <v>282838.90611176979</v>
      </c>
      <c r="C721" s="13">
        <v>0</v>
      </c>
      <c r="D721" s="13">
        <v>0</v>
      </c>
      <c r="E721" s="13">
        <v>74.891655022908239</v>
      </c>
      <c r="F721" s="13">
        <v>0</v>
      </c>
      <c r="G721" s="13">
        <v>282913.7977667927</v>
      </c>
      <c r="H721" s="13">
        <v>518335.32238622865</v>
      </c>
      <c r="I721" s="13">
        <v>0</v>
      </c>
      <c r="J721" s="13">
        <v>0</v>
      </c>
      <c r="K721" s="13">
        <v>518335.32238622865</v>
      </c>
      <c r="L721" s="13">
        <v>252958.99032263891</v>
      </c>
      <c r="M721" s="13">
        <v>354.78119259837689</v>
      </c>
      <c r="N721" s="13">
        <v>0</v>
      </c>
      <c r="O721" s="13">
        <v>253313.77151523728</v>
      </c>
      <c r="P721" s="22">
        <f t="shared" si="130"/>
        <v>282913.7977667927</v>
      </c>
      <c r="Q721" s="22">
        <f t="shared" si="131"/>
        <v>265021.55087099137</v>
      </c>
      <c r="R721" s="22">
        <f t="shared" si="127"/>
        <v>17892.246895801334</v>
      </c>
      <c r="S721" s="22">
        <f t="shared" si="129"/>
        <v>5367.6740687403999</v>
      </c>
      <c r="Y721" s="14">
        <v>46079</v>
      </c>
      <c r="Z721" s="13">
        <f t="shared" si="122"/>
        <v>2026</v>
      </c>
      <c r="AA721" s="22">
        <f t="shared" si="123"/>
        <v>0</v>
      </c>
      <c r="AB721" s="22">
        <f t="shared" si="124"/>
        <v>354.78119259837689</v>
      </c>
      <c r="AC721" s="22">
        <f t="shared" si="125"/>
        <v>74.891655022908239</v>
      </c>
      <c r="AD721" s="22">
        <f t="shared" si="126"/>
        <v>429.67284762128514</v>
      </c>
      <c r="AE721" s="22">
        <f t="shared" si="128"/>
        <v>128.90185428638554</v>
      </c>
    </row>
    <row r="722" spans="1:31" x14ac:dyDescent="0.2">
      <c r="A722" s="14">
        <v>46080</v>
      </c>
      <c r="B722" s="13">
        <v>282913.7977667927</v>
      </c>
      <c r="C722" s="13">
        <v>0</v>
      </c>
      <c r="D722" s="13">
        <v>0</v>
      </c>
      <c r="E722" s="13">
        <v>74.91148525089622</v>
      </c>
      <c r="F722" s="13">
        <v>0</v>
      </c>
      <c r="G722" s="13">
        <v>282988.70925204363</v>
      </c>
      <c r="H722" s="13">
        <v>518335.32238622865</v>
      </c>
      <c r="I722" s="13">
        <v>0</v>
      </c>
      <c r="J722" s="13">
        <v>0</v>
      </c>
      <c r="K722" s="13">
        <v>518335.32238622865</v>
      </c>
      <c r="L722" s="13">
        <v>253313.77151523728</v>
      </c>
      <c r="M722" s="13">
        <v>354.78119259837689</v>
      </c>
      <c r="N722" s="13">
        <v>0</v>
      </c>
      <c r="O722" s="13">
        <v>253668.55270783565</v>
      </c>
      <c r="P722" s="22">
        <f t="shared" si="130"/>
        <v>282988.70925204363</v>
      </c>
      <c r="Q722" s="22">
        <f t="shared" si="131"/>
        <v>264666.76967839303</v>
      </c>
      <c r="R722" s="22">
        <f t="shared" si="127"/>
        <v>18321.939573650598</v>
      </c>
      <c r="S722" s="22">
        <f t="shared" si="129"/>
        <v>5496.5818720951793</v>
      </c>
      <c r="Y722" s="14">
        <v>46080</v>
      </c>
      <c r="Z722" s="13">
        <f t="shared" si="122"/>
        <v>2026</v>
      </c>
      <c r="AA722" s="22">
        <f t="shared" si="123"/>
        <v>0</v>
      </c>
      <c r="AB722" s="22">
        <f t="shared" si="124"/>
        <v>354.78119259837689</v>
      </c>
      <c r="AC722" s="22">
        <f t="shared" si="125"/>
        <v>74.91148525089622</v>
      </c>
      <c r="AD722" s="22">
        <f t="shared" si="126"/>
        <v>429.69267784927308</v>
      </c>
      <c r="AE722" s="22">
        <f t="shared" si="128"/>
        <v>128.90780335478192</v>
      </c>
    </row>
    <row r="723" spans="1:31" x14ac:dyDescent="0.2">
      <c r="A723" s="14">
        <v>46081</v>
      </c>
      <c r="B723" s="13">
        <v>282988.70925204363</v>
      </c>
      <c r="C723" s="13">
        <v>0</v>
      </c>
      <c r="D723" s="13">
        <v>0</v>
      </c>
      <c r="E723" s="13">
        <v>74.931320729642025</v>
      </c>
      <c r="F723" s="13">
        <v>0</v>
      </c>
      <c r="G723" s="13">
        <v>283063.64057277329</v>
      </c>
      <c r="H723" s="13">
        <v>518335.32238622865</v>
      </c>
      <c r="I723" s="13">
        <v>0</v>
      </c>
      <c r="J723" s="13">
        <v>0</v>
      </c>
      <c r="K723" s="13">
        <v>518335.32238622865</v>
      </c>
      <c r="L723" s="13">
        <v>253668.55270783565</v>
      </c>
      <c r="M723" s="13">
        <v>354.78119259837689</v>
      </c>
      <c r="N723" s="13">
        <v>0</v>
      </c>
      <c r="O723" s="13">
        <v>254023.33390043402</v>
      </c>
      <c r="P723" s="22">
        <f t="shared" si="130"/>
        <v>283063.64057277329</v>
      </c>
      <c r="Q723" s="22">
        <f t="shared" si="131"/>
        <v>264311.98848579463</v>
      </c>
      <c r="R723" s="22">
        <f t="shared" si="127"/>
        <v>18751.652086978662</v>
      </c>
      <c r="S723" s="22">
        <f t="shared" si="129"/>
        <v>5625.4956260935987</v>
      </c>
      <c r="Y723" s="14">
        <v>46081</v>
      </c>
      <c r="Z723" s="13">
        <f t="shared" si="122"/>
        <v>2026</v>
      </c>
      <c r="AA723" s="22">
        <f t="shared" si="123"/>
        <v>0</v>
      </c>
      <c r="AB723" s="22">
        <f t="shared" si="124"/>
        <v>354.78119259837689</v>
      </c>
      <c r="AC723" s="22">
        <f t="shared" si="125"/>
        <v>74.931320729642025</v>
      </c>
      <c r="AD723" s="22">
        <f t="shared" si="126"/>
        <v>429.71251332801893</v>
      </c>
      <c r="AE723" s="22">
        <f t="shared" si="128"/>
        <v>128.91375399840567</v>
      </c>
    </row>
    <row r="724" spans="1:31" x14ac:dyDescent="0.2">
      <c r="A724" s="14">
        <v>46082</v>
      </c>
      <c r="B724" s="13">
        <v>283063.64057277329</v>
      </c>
      <c r="C724" s="13">
        <v>0</v>
      </c>
      <c r="D724" s="13">
        <v>0</v>
      </c>
      <c r="E724" s="13">
        <v>74.951161460535957</v>
      </c>
      <c r="F724" s="13">
        <v>0</v>
      </c>
      <c r="G724" s="13">
        <v>283138.59173423384</v>
      </c>
      <c r="H724" s="13">
        <v>518335.32238622865</v>
      </c>
      <c r="I724" s="13">
        <v>0</v>
      </c>
      <c r="J724" s="13">
        <v>0</v>
      </c>
      <c r="K724" s="13">
        <v>518335.32238622865</v>
      </c>
      <c r="L724" s="13">
        <v>254023.33390043402</v>
      </c>
      <c r="M724" s="13">
        <v>354.78119259837689</v>
      </c>
      <c r="N724" s="13">
        <v>0</v>
      </c>
      <c r="O724" s="13">
        <v>254378.11509303239</v>
      </c>
      <c r="P724" s="22">
        <f t="shared" si="130"/>
        <v>283138.59173423384</v>
      </c>
      <c r="Q724" s="22">
        <f t="shared" si="131"/>
        <v>263957.20729319623</v>
      </c>
      <c r="R724" s="22">
        <f t="shared" si="127"/>
        <v>19181.384441037604</v>
      </c>
      <c r="S724" s="22">
        <f t="shared" si="129"/>
        <v>5754.4153323112814</v>
      </c>
      <c r="Y724" s="14">
        <v>46082</v>
      </c>
      <c r="Z724" s="13">
        <f t="shared" si="122"/>
        <v>2026</v>
      </c>
      <c r="AA724" s="22">
        <f t="shared" si="123"/>
        <v>0</v>
      </c>
      <c r="AB724" s="22">
        <f t="shared" si="124"/>
        <v>354.78119259837689</v>
      </c>
      <c r="AC724" s="22">
        <f t="shared" si="125"/>
        <v>74.951161460535957</v>
      </c>
      <c r="AD724" s="22">
        <f t="shared" si="126"/>
        <v>429.73235405891285</v>
      </c>
      <c r="AE724" s="22">
        <f t="shared" si="128"/>
        <v>128.91970621767385</v>
      </c>
    </row>
    <row r="725" spans="1:31" x14ac:dyDescent="0.2">
      <c r="A725" s="14">
        <v>46083</v>
      </c>
      <c r="B725" s="13">
        <v>283138.59173423384</v>
      </c>
      <c r="C725" s="13">
        <v>0</v>
      </c>
      <c r="D725" s="13">
        <v>0</v>
      </c>
      <c r="E725" s="13">
        <v>74.971007444968706</v>
      </c>
      <c r="F725" s="13">
        <v>0</v>
      </c>
      <c r="G725" s="13">
        <v>283213.56274167879</v>
      </c>
      <c r="H725" s="13">
        <v>518335.32238622865</v>
      </c>
      <c r="I725" s="13">
        <v>0</v>
      </c>
      <c r="J725" s="13">
        <v>0</v>
      </c>
      <c r="K725" s="13">
        <v>518335.32238622865</v>
      </c>
      <c r="L725" s="13">
        <v>254378.11509303239</v>
      </c>
      <c r="M725" s="13">
        <v>354.78119259837689</v>
      </c>
      <c r="N725" s="13">
        <v>0</v>
      </c>
      <c r="O725" s="13">
        <v>254732.89628563076</v>
      </c>
      <c r="P725" s="22">
        <f t="shared" si="130"/>
        <v>283213.56274167879</v>
      </c>
      <c r="Q725" s="22">
        <f t="shared" si="131"/>
        <v>263602.42610059789</v>
      </c>
      <c r="R725" s="22">
        <f t="shared" si="127"/>
        <v>19611.136641080899</v>
      </c>
      <c r="S725" s="22">
        <f t="shared" si="129"/>
        <v>5883.3409923242698</v>
      </c>
      <c r="Y725" s="14">
        <v>46083</v>
      </c>
      <c r="Z725" s="13">
        <f t="shared" si="122"/>
        <v>2026</v>
      </c>
      <c r="AA725" s="22">
        <f t="shared" si="123"/>
        <v>0</v>
      </c>
      <c r="AB725" s="22">
        <f t="shared" si="124"/>
        <v>354.78119259837689</v>
      </c>
      <c r="AC725" s="22">
        <f t="shared" si="125"/>
        <v>74.971007444968706</v>
      </c>
      <c r="AD725" s="22">
        <f t="shared" si="126"/>
        <v>429.75220004334562</v>
      </c>
      <c r="AE725" s="22">
        <f t="shared" si="128"/>
        <v>128.92566001300369</v>
      </c>
    </row>
    <row r="726" spans="1:31" x14ac:dyDescent="0.2">
      <c r="A726" s="14">
        <v>46084</v>
      </c>
      <c r="B726" s="13">
        <v>283213.56274167879</v>
      </c>
      <c r="C726" s="13">
        <v>0</v>
      </c>
      <c r="D726" s="13">
        <v>0</v>
      </c>
      <c r="E726" s="13">
        <v>74.990858684331329</v>
      </c>
      <c r="F726" s="13">
        <v>0</v>
      </c>
      <c r="G726" s="13">
        <v>283288.55360036314</v>
      </c>
      <c r="H726" s="13">
        <v>518335.32238622865</v>
      </c>
      <c r="I726" s="13">
        <v>0</v>
      </c>
      <c r="J726" s="13">
        <v>0</v>
      </c>
      <c r="K726" s="13">
        <v>518335.32238622865</v>
      </c>
      <c r="L726" s="13">
        <v>254732.89628563076</v>
      </c>
      <c r="M726" s="13">
        <v>354.78119259837689</v>
      </c>
      <c r="N726" s="13">
        <v>0</v>
      </c>
      <c r="O726" s="13">
        <v>255087.67747822913</v>
      </c>
      <c r="P726" s="22">
        <f t="shared" si="130"/>
        <v>283288.55360036314</v>
      </c>
      <c r="Q726" s="22">
        <f t="shared" si="131"/>
        <v>263247.64490799955</v>
      </c>
      <c r="R726" s="22">
        <f t="shared" si="127"/>
        <v>20040.908692363591</v>
      </c>
      <c r="S726" s="22">
        <f t="shared" si="129"/>
        <v>6012.2726077090774</v>
      </c>
      <c r="Y726" s="14">
        <v>46084</v>
      </c>
      <c r="Z726" s="13">
        <f t="shared" si="122"/>
        <v>2026</v>
      </c>
      <c r="AA726" s="22">
        <f t="shared" si="123"/>
        <v>0</v>
      </c>
      <c r="AB726" s="22">
        <f t="shared" si="124"/>
        <v>354.78119259837689</v>
      </c>
      <c r="AC726" s="22">
        <f t="shared" si="125"/>
        <v>74.990858684331329</v>
      </c>
      <c r="AD726" s="22">
        <f t="shared" si="126"/>
        <v>429.77205128270822</v>
      </c>
      <c r="AE726" s="22">
        <f t="shared" si="128"/>
        <v>128.93161538481246</v>
      </c>
    </row>
    <row r="727" spans="1:31" x14ac:dyDescent="0.2">
      <c r="A727" s="14">
        <v>46085</v>
      </c>
      <c r="B727" s="13">
        <v>283288.55360036314</v>
      </c>
      <c r="C727" s="13">
        <v>0</v>
      </c>
      <c r="D727" s="13">
        <v>0</v>
      </c>
      <c r="E727" s="13">
        <v>75.010715180015268</v>
      </c>
      <c r="F727" s="13">
        <v>0</v>
      </c>
      <c r="G727" s="13">
        <v>283363.56431554316</v>
      </c>
      <c r="H727" s="13">
        <v>518335.32238622865</v>
      </c>
      <c r="I727" s="13">
        <v>0</v>
      </c>
      <c r="J727" s="13">
        <v>0</v>
      </c>
      <c r="K727" s="13">
        <v>518335.32238622865</v>
      </c>
      <c r="L727" s="13">
        <v>255087.67747822913</v>
      </c>
      <c r="M727" s="13">
        <v>354.78119259837689</v>
      </c>
      <c r="N727" s="13">
        <v>0</v>
      </c>
      <c r="O727" s="13">
        <v>255442.4586708275</v>
      </c>
      <c r="P727" s="22">
        <f t="shared" si="130"/>
        <v>283363.56431554316</v>
      </c>
      <c r="Q727" s="22">
        <f t="shared" si="131"/>
        <v>262892.86371540115</v>
      </c>
      <c r="R727" s="22">
        <f t="shared" si="127"/>
        <v>20470.700600142009</v>
      </c>
      <c r="S727" s="22">
        <f t="shared" si="129"/>
        <v>6141.2101800426026</v>
      </c>
      <c r="Y727" s="14">
        <v>46085</v>
      </c>
      <c r="Z727" s="13">
        <f t="shared" si="122"/>
        <v>2026</v>
      </c>
      <c r="AA727" s="22">
        <f t="shared" si="123"/>
        <v>0</v>
      </c>
      <c r="AB727" s="22">
        <f t="shared" si="124"/>
        <v>354.78119259837689</v>
      </c>
      <c r="AC727" s="22">
        <f t="shared" si="125"/>
        <v>75.010715180015268</v>
      </c>
      <c r="AD727" s="22">
        <f t="shared" si="126"/>
        <v>429.79190777839216</v>
      </c>
      <c r="AE727" s="22">
        <f t="shared" si="128"/>
        <v>128.93757233351764</v>
      </c>
    </row>
    <row r="728" spans="1:31" x14ac:dyDescent="0.2">
      <c r="A728" s="14">
        <v>46086</v>
      </c>
      <c r="B728" s="13">
        <v>283363.56431554316</v>
      </c>
      <c r="C728" s="13">
        <v>0</v>
      </c>
      <c r="D728" s="13">
        <v>0</v>
      </c>
      <c r="E728" s="13">
        <v>75.03057693341232</v>
      </c>
      <c r="F728" s="13">
        <v>0</v>
      </c>
      <c r="G728" s="13">
        <v>283438.59489247657</v>
      </c>
      <c r="H728" s="13">
        <v>518335.32238622865</v>
      </c>
      <c r="I728" s="13">
        <v>0</v>
      </c>
      <c r="J728" s="13">
        <v>0</v>
      </c>
      <c r="K728" s="13">
        <v>518335.32238622865</v>
      </c>
      <c r="L728" s="13">
        <v>255442.4586708275</v>
      </c>
      <c r="M728" s="13">
        <v>354.78119259837689</v>
      </c>
      <c r="N728" s="13">
        <v>0</v>
      </c>
      <c r="O728" s="13">
        <v>255797.23986342587</v>
      </c>
      <c r="P728" s="22">
        <f t="shared" si="130"/>
        <v>283438.59489247657</v>
      </c>
      <c r="Q728" s="22">
        <f t="shared" si="131"/>
        <v>262538.08252280275</v>
      </c>
      <c r="R728" s="22">
        <f t="shared" si="127"/>
        <v>20900.512369673816</v>
      </c>
      <c r="S728" s="22">
        <f t="shared" si="129"/>
        <v>6270.1537109021447</v>
      </c>
      <c r="Y728" s="14">
        <v>46086</v>
      </c>
      <c r="Z728" s="13">
        <f t="shared" si="122"/>
        <v>2026</v>
      </c>
      <c r="AA728" s="22">
        <f t="shared" si="123"/>
        <v>0</v>
      </c>
      <c r="AB728" s="22">
        <f t="shared" si="124"/>
        <v>354.78119259837689</v>
      </c>
      <c r="AC728" s="22">
        <f t="shared" si="125"/>
        <v>75.03057693341232</v>
      </c>
      <c r="AD728" s="22">
        <f t="shared" si="126"/>
        <v>429.8117695317892</v>
      </c>
      <c r="AE728" s="22">
        <f t="shared" si="128"/>
        <v>128.94353085953676</v>
      </c>
    </row>
    <row r="729" spans="1:31" x14ac:dyDescent="0.2">
      <c r="A729" s="14">
        <v>46087</v>
      </c>
      <c r="B729" s="13">
        <v>283438.59489247657</v>
      </c>
      <c r="C729" s="13">
        <v>0</v>
      </c>
      <c r="D729" s="13">
        <v>0</v>
      </c>
      <c r="E729" s="13">
        <v>75.050443945914651</v>
      </c>
      <c r="F729" s="13">
        <v>0</v>
      </c>
      <c r="G729" s="13">
        <v>283513.64533642249</v>
      </c>
      <c r="H729" s="13">
        <v>518335.32238622865</v>
      </c>
      <c r="I729" s="13">
        <v>0</v>
      </c>
      <c r="J729" s="13">
        <v>0</v>
      </c>
      <c r="K729" s="13">
        <v>518335.32238622865</v>
      </c>
      <c r="L729" s="13">
        <v>255797.23986342587</v>
      </c>
      <c r="M729" s="13">
        <v>354.78119259837689</v>
      </c>
      <c r="N729" s="13">
        <v>0</v>
      </c>
      <c r="O729" s="13">
        <v>256152.02105602424</v>
      </c>
      <c r="P729" s="22">
        <f t="shared" si="130"/>
        <v>283513.64533642249</v>
      </c>
      <c r="Q729" s="22">
        <f t="shared" si="131"/>
        <v>262183.30133020441</v>
      </c>
      <c r="R729" s="22">
        <f t="shared" si="127"/>
        <v>21330.344006218074</v>
      </c>
      <c r="S729" s="22">
        <f t="shared" si="129"/>
        <v>6399.1032018654223</v>
      </c>
      <c r="Y729" s="14">
        <v>46087</v>
      </c>
      <c r="Z729" s="13">
        <f t="shared" si="122"/>
        <v>2026</v>
      </c>
      <c r="AA729" s="22">
        <f t="shared" si="123"/>
        <v>0</v>
      </c>
      <c r="AB729" s="22">
        <f t="shared" si="124"/>
        <v>354.78119259837689</v>
      </c>
      <c r="AC729" s="22">
        <f t="shared" si="125"/>
        <v>75.050443945914651</v>
      </c>
      <c r="AD729" s="22">
        <f t="shared" si="126"/>
        <v>429.83163654429154</v>
      </c>
      <c r="AE729" s="22">
        <f t="shared" si="128"/>
        <v>128.94949096328745</v>
      </c>
    </row>
    <row r="730" spans="1:31" x14ac:dyDescent="0.2">
      <c r="A730" s="14">
        <v>46088</v>
      </c>
      <c r="B730" s="13">
        <v>283513.64533642249</v>
      </c>
      <c r="C730" s="13">
        <v>0</v>
      </c>
      <c r="D730" s="13">
        <v>0</v>
      </c>
      <c r="E730" s="13">
        <v>75.070316218914783</v>
      </c>
      <c r="F730" s="13">
        <v>0</v>
      </c>
      <c r="G730" s="13">
        <v>283588.71565264137</v>
      </c>
      <c r="H730" s="13">
        <v>518335.32238622865</v>
      </c>
      <c r="I730" s="13">
        <v>0</v>
      </c>
      <c r="J730" s="13">
        <v>0</v>
      </c>
      <c r="K730" s="13">
        <v>518335.32238622865</v>
      </c>
      <c r="L730" s="13">
        <v>256152.02105602424</v>
      </c>
      <c r="M730" s="13">
        <v>354.78119259837689</v>
      </c>
      <c r="N730" s="13">
        <v>0</v>
      </c>
      <c r="O730" s="13">
        <v>256506.80224862261</v>
      </c>
      <c r="P730" s="22">
        <f t="shared" si="130"/>
        <v>283588.71565264137</v>
      </c>
      <c r="Q730" s="22">
        <f t="shared" si="131"/>
        <v>261828.52013760604</v>
      </c>
      <c r="R730" s="22">
        <f t="shared" si="127"/>
        <v>21760.195515035331</v>
      </c>
      <c r="S730" s="22">
        <f t="shared" si="129"/>
        <v>6528.0586545105989</v>
      </c>
      <c r="Y730" s="14">
        <v>46088</v>
      </c>
      <c r="Z730" s="13">
        <f t="shared" si="122"/>
        <v>2026</v>
      </c>
      <c r="AA730" s="22">
        <f t="shared" si="123"/>
        <v>0</v>
      </c>
      <c r="AB730" s="22">
        <f t="shared" si="124"/>
        <v>354.78119259837689</v>
      </c>
      <c r="AC730" s="22">
        <f t="shared" si="125"/>
        <v>75.070316218914783</v>
      </c>
      <c r="AD730" s="22">
        <f t="shared" si="126"/>
        <v>429.85150881729169</v>
      </c>
      <c r="AE730" s="22">
        <f t="shared" si="128"/>
        <v>128.95545264518751</v>
      </c>
    </row>
    <row r="731" spans="1:31" x14ac:dyDescent="0.2">
      <c r="A731" s="14">
        <v>46089</v>
      </c>
      <c r="B731" s="13">
        <v>283588.71565264137</v>
      </c>
      <c r="C731" s="13">
        <v>0</v>
      </c>
      <c r="D731" s="13">
        <v>0</v>
      </c>
      <c r="E731" s="13">
        <v>75.090193753805636</v>
      </c>
      <c r="F731" s="13">
        <v>0</v>
      </c>
      <c r="G731" s="13">
        <v>283663.8058463952</v>
      </c>
      <c r="H731" s="13">
        <v>518335.32238622865</v>
      </c>
      <c r="I731" s="13">
        <v>0</v>
      </c>
      <c r="J731" s="13">
        <v>0</v>
      </c>
      <c r="K731" s="13">
        <v>518335.32238622865</v>
      </c>
      <c r="L731" s="13">
        <v>256506.80224862261</v>
      </c>
      <c r="M731" s="13">
        <v>354.78119259837689</v>
      </c>
      <c r="N731" s="13">
        <v>0</v>
      </c>
      <c r="O731" s="13">
        <v>256861.58344122098</v>
      </c>
      <c r="P731" s="22">
        <f t="shared" si="130"/>
        <v>283663.8058463952</v>
      </c>
      <c r="Q731" s="22">
        <f t="shared" si="131"/>
        <v>261473.73894500767</v>
      </c>
      <c r="R731" s="22">
        <f t="shared" si="127"/>
        <v>22190.06690138753</v>
      </c>
      <c r="S731" s="22">
        <f t="shared" si="129"/>
        <v>6657.0200704162589</v>
      </c>
      <c r="Y731" s="14">
        <v>46089</v>
      </c>
      <c r="Z731" s="13">
        <f t="shared" si="122"/>
        <v>2026</v>
      </c>
      <c r="AA731" s="22">
        <f t="shared" si="123"/>
        <v>0</v>
      </c>
      <c r="AB731" s="22">
        <f t="shared" si="124"/>
        <v>354.78119259837689</v>
      </c>
      <c r="AC731" s="22">
        <f t="shared" si="125"/>
        <v>75.090193753805636</v>
      </c>
      <c r="AD731" s="22">
        <f t="shared" si="126"/>
        <v>429.87138635218253</v>
      </c>
      <c r="AE731" s="22">
        <f t="shared" si="128"/>
        <v>128.96141590565475</v>
      </c>
    </row>
    <row r="732" spans="1:31" x14ac:dyDescent="0.2">
      <c r="A732" s="14">
        <v>46090</v>
      </c>
      <c r="B732" s="13">
        <v>283663.8058463952</v>
      </c>
      <c r="C732" s="13">
        <v>0</v>
      </c>
      <c r="D732" s="13">
        <v>0</v>
      </c>
      <c r="E732" s="13">
        <v>75.110076551980484</v>
      </c>
      <c r="F732" s="13">
        <v>0</v>
      </c>
      <c r="G732" s="13">
        <v>283738.91592294717</v>
      </c>
      <c r="H732" s="13">
        <v>518335.32238622865</v>
      </c>
      <c r="I732" s="13">
        <v>0</v>
      </c>
      <c r="J732" s="13">
        <v>0</v>
      </c>
      <c r="K732" s="13">
        <v>518335.32238622865</v>
      </c>
      <c r="L732" s="13">
        <v>256861.58344122098</v>
      </c>
      <c r="M732" s="13">
        <v>354.78119259837689</v>
      </c>
      <c r="N732" s="13">
        <v>0</v>
      </c>
      <c r="O732" s="13">
        <v>257216.36463381935</v>
      </c>
      <c r="P732" s="22">
        <f t="shared" si="130"/>
        <v>283738.91592294717</v>
      </c>
      <c r="Q732" s="22">
        <f t="shared" si="131"/>
        <v>261118.9577524093</v>
      </c>
      <c r="R732" s="22">
        <f t="shared" si="127"/>
        <v>22619.958170537866</v>
      </c>
      <c r="S732" s="22">
        <f t="shared" si="129"/>
        <v>6785.9874511613598</v>
      </c>
      <c r="Y732" s="14">
        <v>46090</v>
      </c>
      <c r="Z732" s="13">
        <f t="shared" si="122"/>
        <v>2026</v>
      </c>
      <c r="AA732" s="22">
        <f t="shared" si="123"/>
        <v>0</v>
      </c>
      <c r="AB732" s="22">
        <f t="shared" si="124"/>
        <v>354.78119259837689</v>
      </c>
      <c r="AC732" s="22">
        <f t="shared" si="125"/>
        <v>75.110076551980484</v>
      </c>
      <c r="AD732" s="22">
        <f t="shared" si="126"/>
        <v>429.8912691503574</v>
      </c>
      <c r="AE732" s="22">
        <f t="shared" si="128"/>
        <v>128.96738074510722</v>
      </c>
    </row>
    <row r="733" spans="1:31" x14ac:dyDescent="0.2">
      <c r="A733" s="14">
        <v>46091</v>
      </c>
      <c r="B733" s="13">
        <v>283738.91592294717</v>
      </c>
      <c r="C733" s="13">
        <v>0</v>
      </c>
      <c r="D733" s="13">
        <v>0</v>
      </c>
      <c r="E733" s="13">
        <v>75.129964614832943</v>
      </c>
      <c r="F733" s="13">
        <v>0</v>
      </c>
      <c r="G733" s="13">
        <v>283814.04588756198</v>
      </c>
      <c r="H733" s="13">
        <v>518335.32238622865</v>
      </c>
      <c r="I733" s="13">
        <v>0</v>
      </c>
      <c r="J733" s="13">
        <v>0</v>
      </c>
      <c r="K733" s="13">
        <v>518335.32238622865</v>
      </c>
      <c r="L733" s="13">
        <v>257216.36463381935</v>
      </c>
      <c r="M733" s="13">
        <v>354.78119259837689</v>
      </c>
      <c r="N733" s="13">
        <v>0</v>
      </c>
      <c r="O733" s="13">
        <v>257571.14582641772</v>
      </c>
      <c r="P733" s="22">
        <f t="shared" si="130"/>
        <v>283814.04588756198</v>
      </c>
      <c r="Q733" s="22">
        <f t="shared" si="131"/>
        <v>260764.17655981093</v>
      </c>
      <c r="R733" s="22">
        <f t="shared" si="127"/>
        <v>23049.869327751047</v>
      </c>
      <c r="S733" s="22">
        <f t="shared" si="129"/>
        <v>6914.9607983253136</v>
      </c>
      <c r="Y733" s="14">
        <v>46091</v>
      </c>
      <c r="Z733" s="13">
        <f t="shared" si="122"/>
        <v>2026</v>
      </c>
      <c r="AA733" s="22">
        <f t="shared" si="123"/>
        <v>0</v>
      </c>
      <c r="AB733" s="22">
        <f t="shared" si="124"/>
        <v>354.78119259837689</v>
      </c>
      <c r="AC733" s="22">
        <f t="shared" si="125"/>
        <v>75.129964614832943</v>
      </c>
      <c r="AD733" s="22">
        <f t="shared" si="126"/>
        <v>429.91115721320983</v>
      </c>
      <c r="AE733" s="22">
        <f t="shared" si="128"/>
        <v>128.97334716396296</v>
      </c>
    </row>
    <row r="734" spans="1:31" x14ac:dyDescent="0.2">
      <c r="A734" s="14">
        <v>46092</v>
      </c>
      <c r="B734" s="13">
        <v>283814.04588756198</v>
      </c>
      <c r="C734" s="13">
        <v>0</v>
      </c>
      <c r="D734" s="13">
        <v>0</v>
      </c>
      <c r="E734" s="13">
        <v>75.149857943757056</v>
      </c>
      <c r="F734" s="13">
        <v>0</v>
      </c>
      <c r="G734" s="13">
        <v>283889.19574550574</v>
      </c>
      <c r="H734" s="13">
        <v>518335.32238622865</v>
      </c>
      <c r="I734" s="13">
        <v>0</v>
      </c>
      <c r="J734" s="13">
        <v>0</v>
      </c>
      <c r="K734" s="13">
        <v>518335.32238622865</v>
      </c>
      <c r="L734" s="13">
        <v>257571.14582641772</v>
      </c>
      <c r="M734" s="13">
        <v>354.78119259837689</v>
      </c>
      <c r="N734" s="13">
        <v>0</v>
      </c>
      <c r="O734" s="13">
        <v>257925.92701901609</v>
      </c>
      <c r="P734" s="22">
        <f t="shared" si="130"/>
        <v>283889.19574550574</v>
      </c>
      <c r="Q734" s="22">
        <f t="shared" si="131"/>
        <v>260409.39536721256</v>
      </c>
      <c r="R734" s="22">
        <f t="shared" si="127"/>
        <v>23479.800378293177</v>
      </c>
      <c r="S734" s="22">
        <f t="shared" si="129"/>
        <v>7043.9401134879527</v>
      </c>
      <c r="Y734" s="14">
        <v>46092</v>
      </c>
      <c r="Z734" s="13">
        <f t="shared" si="122"/>
        <v>2026</v>
      </c>
      <c r="AA734" s="22">
        <f t="shared" si="123"/>
        <v>0</v>
      </c>
      <c r="AB734" s="22">
        <f t="shared" si="124"/>
        <v>354.78119259837689</v>
      </c>
      <c r="AC734" s="22">
        <f t="shared" si="125"/>
        <v>75.149857943757056</v>
      </c>
      <c r="AD734" s="22">
        <f t="shared" si="126"/>
        <v>429.93105054213396</v>
      </c>
      <c r="AE734" s="22">
        <f t="shared" si="128"/>
        <v>128.97931516264018</v>
      </c>
    </row>
    <row r="735" spans="1:31" x14ac:dyDescent="0.2">
      <c r="A735" s="14">
        <v>46093</v>
      </c>
      <c r="B735" s="13">
        <v>283889.19574550574</v>
      </c>
      <c r="C735" s="13">
        <v>0</v>
      </c>
      <c r="D735" s="13">
        <v>0</v>
      </c>
      <c r="E735" s="13">
        <v>75.169756540147191</v>
      </c>
      <c r="F735" s="13">
        <v>0</v>
      </c>
      <c r="G735" s="13">
        <v>283964.3655020459</v>
      </c>
      <c r="H735" s="13">
        <v>518335.32238622865</v>
      </c>
      <c r="I735" s="13">
        <v>0</v>
      </c>
      <c r="J735" s="13">
        <v>0</v>
      </c>
      <c r="K735" s="13">
        <v>518335.32238622865</v>
      </c>
      <c r="L735" s="13">
        <v>257925.92701901609</v>
      </c>
      <c r="M735" s="13">
        <v>354.78119259837689</v>
      </c>
      <c r="N735" s="13">
        <v>0</v>
      </c>
      <c r="O735" s="13">
        <v>258280.70821161446</v>
      </c>
      <c r="P735" s="22">
        <f t="shared" si="130"/>
        <v>283964.3655020459</v>
      </c>
      <c r="Q735" s="22">
        <f t="shared" si="131"/>
        <v>260054.61417461419</v>
      </c>
      <c r="R735" s="22">
        <f t="shared" si="127"/>
        <v>23909.751327431703</v>
      </c>
      <c r="S735" s="22">
        <f t="shared" si="129"/>
        <v>7172.9253982295104</v>
      </c>
      <c r="Y735" s="14">
        <v>46093</v>
      </c>
      <c r="Z735" s="13">
        <f t="shared" si="122"/>
        <v>2026</v>
      </c>
      <c r="AA735" s="22">
        <f t="shared" si="123"/>
        <v>0</v>
      </c>
      <c r="AB735" s="22">
        <f t="shared" si="124"/>
        <v>354.78119259837689</v>
      </c>
      <c r="AC735" s="22">
        <f t="shared" si="125"/>
        <v>75.169756540147191</v>
      </c>
      <c r="AD735" s="22">
        <f t="shared" si="126"/>
        <v>429.95094913852409</v>
      </c>
      <c r="AE735" s="22">
        <f t="shared" si="128"/>
        <v>128.98528474155722</v>
      </c>
    </row>
    <row r="736" spans="1:31" x14ac:dyDescent="0.2">
      <c r="A736" s="14">
        <v>46094</v>
      </c>
      <c r="B736" s="13">
        <v>283964.3655020459</v>
      </c>
      <c r="C736" s="13">
        <v>0</v>
      </c>
      <c r="D736" s="13">
        <v>0</v>
      </c>
      <c r="E736" s="13">
        <v>75.189660405398087</v>
      </c>
      <c r="F736" s="13">
        <v>0</v>
      </c>
      <c r="G736" s="13">
        <v>284039.55516245129</v>
      </c>
      <c r="H736" s="13">
        <v>518335.32238622865</v>
      </c>
      <c r="I736" s="13">
        <v>0</v>
      </c>
      <c r="J736" s="13">
        <v>0</v>
      </c>
      <c r="K736" s="13">
        <v>518335.32238622865</v>
      </c>
      <c r="L736" s="13">
        <v>258280.70821161446</v>
      </c>
      <c r="M736" s="13">
        <v>354.78119259837689</v>
      </c>
      <c r="N736" s="13">
        <v>0</v>
      </c>
      <c r="O736" s="13">
        <v>258635.48940421283</v>
      </c>
      <c r="P736" s="22">
        <f t="shared" si="130"/>
        <v>284039.55516245129</v>
      </c>
      <c r="Q736" s="22">
        <f t="shared" si="131"/>
        <v>259699.83298201583</v>
      </c>
      <c r="R736" s="22">
        <f t="shared" si="127"/>
        <v>24339.722180435463</v>
      </c>
      <c r="S736" s="22">
        <f t="shared" si="129"/>
        <v>7301.9166541306386</v>
      </c>
      <c r="Y736" s="14">
        <v>46094</v>
      </c>
      <c r="Z736" s="13">
        <f t="shared" si="122"/>
        <v>2026</v>
      </c>
      <c r="AA736" s="22">
        <f t="shared" si="123"/>
        <v>0</v>
      </c>
      <c r="AB736" s="22">
        <f t="shared" si="124"/>
        <v>354.78119259837689</v>
      </c>
      <c r="AC736" s="22">
        <f t="shared" si="125"/>
        <v>75.189660405398087</v>
      </c>
      <c r="AD736" s="22">
        <f t="shared" si="126"/>
        <v>429.97085300377501</v>
      </c>
      <c r="AE736" s="22">
        <f t="shared" si="128"/>
        <v>128.99125590113249</v>
      </c>
    </row>
    <row r="737" spans="1:31" x14ac:dyDescent="0.2">
      <c r="A737" s="14">
        <v>46095</v>
      </c>
      <c r="B737" s="13">
        <v>284039.55516245129</v>
      </c>
      <c r="C737" s="13">
        <v>0</v>
      </c>
      <c r="D737" s="13">
        <v>0</v>
      </c>
      <c r="E737" s="13">
        <v>75.20956954090488</v>
      </c>
      <c r="F737" s="13">
        <v>0</v>
      </c>
      <c r="G737" s="13">
        <v>284114.76473199221</v>
      </c>
      <c r="H737" s="13">
        <v>518335.32238622865</v>
      </c>
      <c r="I737" s="13">
        <v>0</v>
      </c>
      <c r="J737" s="13">
        <v>0</v>
      </c>
      <c r="K737" s="13">
        <v>518335.32238622865</v>
      </c>
      <c r="L737" s="13">
        <v>258635.48940421283</v>
      </c>
      <c r="M737" s="13">
        <v>354.78119259837689</v>
      </c>
      <c r="N737" s="13">
        <v>0</v>
      </c>
      <c r="O737" s="13">
        <v>258990.2705968112</v>
      </c>
      <c r="P737" s="22">
        <f t="shared" si="130"/>
        <v>284114.76473199221</v>
      </c>
      <c r="Q737" s="22">
        <f t="shared" si="131"/>
        <v>259345.05178941746</v>
      </c>
      <c r="R737" s="22">
        <f t="shared" si="127"/>
        <v>24769.712942574755</v>
      </c>
      <c r="S737" s="22">
        <f t="shared" si="129"/>
        <v>7430.9138827724264</v>
      </c>
      <c r="Y737" s="14">
        <v>46095</v>
      </c>
      <c r="Z737" s="13">
        <f t="shared" si="122"/>
        <v>2026</v>
      </c>
      <c r="AA737" s="22">
        <f t="shared" si="123"/>
        <v>0</v>
      </c>
      <c r="AB737" s="22">
        <f t="shared" si="124"/>
        <v>354.78119259837689</v>
      </c>
      <c r="AC737" s="22">
        <f t="shared" si="125"/>
        <v>75.20956954090488</v>
      </c>
      <c r="AD737" s="22">
        <f t="shared" si="126"/>
        <v>429.99076213928174</v>
      </c>
      <c r="AE737" s="22">
        <f t="shared" si="128"/>
        <v>128.99722864178452</v>
      </c>
    </row>
    <row r="738" spans="1:31" x14ac:dyDescent="0.2">
      <c r="A738" s="14">
        <v>46096</v>
      </c>
      <c r="B738" s="13">
        <v>284114.76473199221</v>
      </c>
      <c r="C738" s="13">
        <v>0</v>
      </c>
      <c r="D738" s="13">
        <v>-12000</v>
      </c>
      <c r="E738" s="13">
        <v>72.052057360506666</v>
      </c>
      <c r="F738" s="13">
        <v>0</v>
      </c>
      <c r="G738" s="13">
        <v>272186.81678935274</v>
      </c>
      <c r="H738" s="13">
        <v>518335.32238622865</v>
      </c>
      <c r="I738" s="13">
        <v>0</v>
      </c>
      <c r="J738" s="13">
        <v>0</v>
      </c>
      <c r="K738" s="13">
        <v>518335.32238622865</v>
      </c>
      <c r="L738" s="13">
        <v>258990.2705968112</v>
      </c>
      <c r="M738" s="13">
        <v>354.78119259837689</v>
      </c>
      <c r="N738" s="13">
        <v>0</v>
      </c>
      <c r="O738" s="13">
        <v>259345.05178940957</v>
      </c>
      <c r="P738" s="22">
        <f t="shared" si="130"/>
        <v>272186.81678935274</v>
      </c>
      <c r="Q738" s="22">
        <f t="shared" si="131"/>
        <v>258990.27059681909</v>
      </c>
      <c r="R738" s="22">
        <f t="shared" si="127"/>
        <v>13196.546192533657</v>
      </c>
      <c r="S738" s="22">
        <f t="shared" si="129"/>
        <v>3958.9638577600967</v>
      </c>
      <c r="Y738" s="14">
        <v>46096</v>
      </c>
      <c r="Z738" s="13">
        <f t="shared" si="122"/>
        <v>2026</v>
      </c>
      <c r="AA738" s="22">
        <f t="shared" si="123"/>
        <v>-12000</v>
      </c>
      <c r="AB738" s="22">
        <f t="shared" si="124"/>
        <v>354.78119259837689</v>
      </c>
      <c r="AC738" s="22">
        <f t="shared" si="125"/>
        <v>72.052057360506666</v>
      </c>
      <c r="AD738" s="22">
        <f t="shared" si="126"/>
        <v>-11573.166750041117</v>
      </c>
      <c r="AE738" s="22">
        <f t="shared" si="128"/>
        <v>-3471.9500250123351</v>
      </c>
    </row>
    <row r="739" spans="1:31" x14ac:dyDescent="0.2">
      <c r="A739" s="14">
        <v>46097</v>
      </c>
      <c r="B739" s="13">
        <v>272186.81678935274</v>
      </c>
      <c r="C739" s="13">
        <v>0</v>
      </c>
      <c r="D739" s="13">
        <v>0</v>
      </c>
      <c r="E739" s="13">
        <v>72.071135704068794</v>
      </c>
      <c r="F739" s="13">
        <v>0</v>
      </c>
      <c r="G739" s="13">
        <v>272258.8879250568</v>
      </c>
      <c r="H739" s="13">
        <v>518335.32238622865</v>
      </c>
      <c r="I739" s="13">
        <v>0</v>
      </c>
      <c r="J739" s="13">
        <v>0</v>
      </c>
      <c r="K739" s="13">
        <v>518335.32238622865</v>
      </c>
      <c r="L739" s="13">
        <v>259345.05178940957</v>
      </c>
      <c r="M739" s="13">
        <v>354.78119259837689</v>
      </c>
      <c r="N739" s="13">
        <v>0</v>
      </c>
      <c r="O739" s="13">
        <v>259699.83298200794</v>
      </c>
      <c r="P739" s="22">
        <f t="shared" si="130"/>
        <v>272258.8879250568</v>
      </c>
      <c r="Q739" s="22">
        <f t="shared" si="131"/>
        <v>258635.48940422072</v>
      </c>
      <c r="R739" s="22">
        <f t="shared" si="127"/>
        <v>13623.398520836083</v>
      </c>
      <c r="S739" s="22">
        <f t="shared" si="129"/>
        <v>4087.0195562508247</v>
      </c>
      <c r="Y739" s="14">
        <v>46097</v>
      </c>
      <c r="Z739" s="13">
        <f t="shared" si="122"/>
        <v>2026</v>
      </c>
      <c r="AA739" s="22">
        <f t="shared" si="123"/>
        <v>0</v>
      </c>
      <c r="AB739" s="22">
        <f t="shared" si="124"/>
        <v>354.78119259837689</v>
      </c>
      <c r="AC739" s="22">
        <f t="shared" si="125"/>
        <v>72.071135704068794</v>
      </c>
      <c r="AD739" s="22">
        <f t="shared" si="126"/>
        <v>426.8523283024457</v>
      </c>
      <c r="AE739" s="22">
        <f t="shared" si="128"/>
        <v>128.0556984907337</v>
      </c>
    </row>
    <row r="740" spans="1:31" x14ac:dyDescent="0.2">
      <c r="A740" s="14">
        <v>46098</v>
      </c>
      <c r="B740" s="13">
        <v>272258.8879250568</v>
      </c>
      <c r="C740" s="13">
        <v>0</v>
      </c>
      <c r="D740" s="13">
        <v>0</v>
      </c>
      <c r="E740" s="13">
        <v>72.090219099300583</v>
      </c>
      <c r="F740" s="13">
        <v>0</v>
      </c>
      <c r="G740" s="13">
        <v>272330.97814415611</v>
      </c>
      <c r="H740" s="13">
        <v>518335.32238622865</v>
      </c>
      <c r="I740" s="13">
        <v>0</v>
      </c>
      <c r="J740" s="13">
        <v>0</v>
      </c>
      <c r="K740" s="13">
        <v>518335.32238622865</v>
      </c>
      <c r="L740" s="13">
        <v>259699.83298200794</v>
      </c>
      <c r="M740" s="13">
        <v>354.78119259837689</v>
      </c>
      <c r="N740" s="13">
        <v>0</v>
      </c>
      <c r="O740" s="13">
        <v>260054.61417460631</v>
      </c>
      <c r="P740" s="22">
        <f t="shared" si="130"/>
        <v>272330.97814415611</v>
      </c>
      <c r="Q740" s="22">
        <f t="shared" si="131"/>
        <v>258280.70821162235</v>
      </c>
      <c r="R740" s="22">
        <f t="shared" si="127"/>
        <v>14050.26993253376</v>
      </c>
      <c r="S740" s="22">
        <f t="shared" si="129"/>
        <v>4215.0809797601278</v>
      </c>
      <c r="Y740" s="14">
        <v>46098</v>
      </c>
      <c r="Z740" s="13">
        <f t="shared" si="122"/>
        <v>2026</v>
      </c>
      <c r="AA740" s="22">
        <f t="shared" si="123"/>
        <v>0</v>
      </c>
      <c r="AB740" s="22">
        <f t="shared" si="124"/>
        <v>354.78119259837689</v>
      </c>
      <c r="AC740" s="22">
        <f t="shared" si="125"/>
        <v>72.090219099300583</v>
      </c>
      <c r="AD740" s="22">
        <f t="shared" si="126"/>
        <v>426.87141169767744</v>
      </c>
      <c r="AE740" s="22">
        <f t="shared" si="128"/>
        <v>128.06142350930324</v>
      </c>
    </row>
    <row r="741" spans="1:31" x14ac:dyDescent="0.2">
      <c r="A741" s="14">
        <v>46099</v>
      </c>
      <c r="B741" s="13">
        <v>272330.97814415611</v>
      </c>
      <c r="C741" s="13">
        <v>0</v>
      </c>
      <c r="D741" s="13">
        <v>0</v>
      </c>
      <c r="E741" s="13">
        <v>72.109307547539657</v>
      </c>
      <c r="F741" s="13">
        <v>0</v>
      </c>
      <c r="G741" s="13">
        <v>272403.08745170367</v>
      </c>
      <c r="H741" s="13">
        <v>518335.32238622865</v>
      </c>
      <c r="I741" s="13">
        <v>0</v>
      </c>
      <c r="J741" s="13">
        <v>0</v>
      </c>
      <c r="K741" s="13">
        <v>518335.32238622865</v>
      </c>
      <c r="L741" s="13">
        <v>260054.61417460631</v>
      </c>
      <c r="M741" s="13">
        <v>354.78119259837689</v>
      </c>
      <c r="N741" s="13">
        <v>0</v>
      </c>
      <c r="O741" s="13">
        <v>260409.39536720468</v>
      </c>
      <c r="P741" s="22">
        <f t="shared" si="130"/>
        <v>272403.08745170367</v>
      </c>
      <c r="Q741" s="22">
        <f t="shared" si="131"/>
        <v>257925.92701902398</v>
      </c>
      <c r="R741" s="22">
        <f t="shared" si="127"/>
        <v>14477.160432679695</v>
      </c>
      <c r="S741" s="22">
        <f t="shared" si="129"/>
        <v>4343.148129803908</v>
      </c>
      <c r="Y741" s="14">
        <v>46099</v>
      </c>
      <c r="Z741" s="13">
        <f t="shared" si="122"/>
        <v>2026</v>
      </c>
      <c r="AA741" s="22">
        <f t="shared" si="123"/>
        <v>0</v>
      </c>
      <c r="AB741" s="22">
        <f t="shared" si="124"/>
        <v>354.78119259837689</v>
      </c>
      <c r="AC741" s="22">
        <f t="shared" si="125"/>
        <v>72.109307547539657</v>
      </c>
      <c r="AD741" s="22">
        <f t="shared" si="126"/>
        <v>426.89050014591658</v>
      </c>
      <c r="AE741" s="22">
        <f t="shared" si="128"/>
        <v>128.06715004377497</v>
      </c>
    </row>
    <row r="742" spans="1:31" x14ac:dyDescent="0.2">
      <c r="A742" s="14">
        <v>46100</v>
      </c>
      <c r="B742" s="13">
        <v>272403.08745170367</v>
      </c>
      <c r="C742" s="13">
        <v>0</v>
      </c>
      <c r="D742" s="13">
        <v>0</v>
      </c>
      <c r="E742" s="13">
        <v>72.128401050123983</v>
      </c>
      <c r="F742" s="13">
        <v>0</v>
      </c>
      <c r="G742" s="13">
        <v>272475.21585275378</v>
      </c>
      <c r="H742" s="13">
        <v>518335.32238622865</v>
      </c>
      <c r="I742" s="13">
        <v>0</v>
      </c>
      <c r="J742" s="13">
        <v>0</v>
      </c>
      <c r="K742" s="13">
        <v>518335.32238622865</v>
      </c>
      <c r="L742" s="13">
        <v>260409.39536720468</v>
      </c>
      <c r="M742" s="13">
        <v>354.78119259837689</v>
      </c>
      <c r="N742" s="13">
        <v>0</v>
      </c>
      <c r="O742" s="13">
        <v>260764.17655980305</v>
      </c>
      <c r="P742" s="22">
        <f t="shared" si="130"/>
        <v>272475.21585275378</v>
      </c>
      <c r="Q742" s="22">
        <f t="shared" si="131"/>
        <v>257571.14582642561</v>
      </c>
      <c r="R742" s="22">
        <f t="shared" si="127"/>
        <v>14904.070026328176</v>
      </c>
      <c r="S742" s="22">
        <f t="shared" si="129"/>
        <v>4471.2210078984526</v>
      </c>
      <c r="Y742" s="14">
        <v>46100</v>
      </c>
      <c r="Z742" s="13">
        <f t="shared" si="122"/>
        <v>2026</v>
      </c>
      <c r="AA742" s="22">
        <f t="shared" si="123"/>
        <v>0</v>
      </c>
      <c r="AB742" s="22">
        <f t="shared" si="124"/>
        <v>354.78119259837689</v>
      </c>
      <c r="AC742" s="22">
        <f t="shared" si="125"/>
        <v>72.128401050123983</v>
      </c>
      <c r="AD742" s="22">
        <f t="shared" si="126"/>
        <v>426.90959364850085</v>
      </c>
      <c r="AE742" s="22">
        <f t="shared" si="128"/>
        <v>128.07287809455025</v>
      </c>
    </row>
    <row r="743" spans="1:31" x14ac:dyDescent="0.2">
      <c r="A743" s="14">
        <v>46101</v>
      </c>
      <c r="B743" s="13">
        <v>272475.21585275378</v>
      </c>
      <c r="C743" s="13">
        <v>0</v>
      </c>
      <c r="D743" s="13">
        <v>0</v>
      </c>
      <c r="E743" s="13">
        <v>72.147499608391854</v>
      </c>
      <c r="F743" s="13">
        <v>0</v>
      </c>
      <c r="G743" s="13">
        <v>272547.36335236218</v>
      </c>
      <c r="H743" s="13">
        <v>518335.32238622865</v>
      </c>
      <c r="I743" s="13">
        <v>0</v>
      </c>
      <c r="J743" s="13">
        <v>0</v>
      </c>
      <c r="K743" s="13">
        <v>518335.32238622865</v>
      </c>
      <c r="L743" s="13">
        <v>260764.17655980305</v>
      </c>
      <c r="M743" s="13">
        <v>354.78119259837689</v>
      </c>
      <c r="N743" s="13">
        <v>0</v>
      </c>
      <c r="O743" s="13">
        <v>261118.95775240142</v>
      </c>
      <c r="P743" s="22">
        <f t="shared" si="130"/>
        <v>272547.36335236218</v>
      </c>
      <c r="Q743" s="22">
        <f t="shared" si="131"/>
        <v>257216.36463382724</v>
      </c>
      <c r="R743" s="22">
        <f t="shared" si="127"/>
        <v>15330.998718534946</v>
      </c>
      <c r="S743" s="22">
        <f t="shared" si="129"/>
        <v>4599.2996155604833</v>
      </c>
      <c r="Y743" s="14">
        <v>46101</v>
      </c>
      <c r="Z743" s="13">
        <f t="shared" si="122"/>
        <v>2026</v>
      </c>
      <c r="AA743" s="22">
        <f t="shared" si="123"/>
        <v>0</v>
      </c>
      <c r="AB743" s="22">
        <f t="shared" si="124"/>
        <v>354.78119259837689</v>
      </c>
      <c r="AC743" s="22">
        <f t="shared" si="125"/>
        <v>72.147499608391854</v>
      </c>
      <c r="AD743" s="22">
        <f t="shared" si="126"/>
        <v>426.92869220676874</v>
      </c>
      <c r="AE743" s="22">
        <f t="shared" si="128"/>
        <v>128.07860766203061</v>
      </c>
    </row>
    <row r="744" spans="1:31" x14ac:dyDescent="0.2">
      <c r="A744" s="14">
        <v>46102</v>
      </c>
      <c r="B744" s="13">
        <v>272547.36335236218</v>
      </c>
      <c r="C744" s="13">
        <v>0</v>
      </c>
      <c r="D744" s="13">
        <v>0</v>
      </c>
      <c r="E744" s="13">
        <v>72.166603223681975</v>
      </c>
      <c r="F744" s="13">
        <v>0</v>
      </c>
      <c r="G744" s="13">
        <v>272619.52995558584</v>
      </c>
      <c r="H744" s="13">
        <v>518335.32238622865</v>
      </c>
      <c r="I744" s="13">
        <v>0</v>
      </c>
      <c r="J744" s="13">
        <v>0</v>
      </c>
      <c r="K744" s="13">
        <v>518335.32238622865</v>
      </c>
      <c r="L744" s="13">
        <v>261118.95775240142</v>
      </c>
      <c r="M744" s="13">
        <v>354.78119259837689</v>
      </c>
      <c r="N744" s="13">
        <v>0</v>
      </c>
      <c r="O744" s="13">
        <v>261473.73894499979</v>
      </c>
      <c r="P744" s="22">
        <f t="shared" si="130"/>
        <v>272619.52995558584</v>
      </c>
      <c r="Q744" s="22">
        <f t="shared" si="131"/>
        <v>256861.58344122887</v>
      </c>
      <c r="R744" s="22">
        <f t="shared" si="127"/>
        <v>15757.946514356969</v>
      </c>
      <c r="S744" s="22">
        <f t="shared" si="129"/>
        <v>4727.3839543070908</v>
      </c>
      <c r="Y744" s="14">
        <v>46102</v>
      </c>
      <c r="Z744" s="13">
        <f t="shared" si="122"/>
        <v>2026</v>
      </c>
      <c r="AA744" s="22">
        <f t="shared" si="123"/>
        <v>0</v>
      </c>
      <c r="AB744" s="22">
        <f t="shared" si="124"/>
        <v>354.78119259837689</v>
      </c>
      <c r="AC744" s="22">
        <f t="shared" si="125"/>
        <v>72.166603223681975</v>
      </c>
      <c r="AD744" s="22">
        <f t="shared" si="126"/>
        <v>426.94779582205888</v>
      </c>
      <c r="AE744" s="22">
        <f t="shared" si="128"/>
        <v>128.08433874661765</v>
      </c>
    </row>
    <row r="745" spans="1:31" x14ac:dyDescent="0.2">
      <c r="A745" s="14">
        <v>46103</v>
      </c>
      <c r="B745" s="13">
        <v>272619.52995558584</v>
      </c>
      <c r="C745" s="13">
        <v>0</v>
      </c>
      <c r="D745" s="13">
        <v>0</v>
      </c>
      <c r="E745" s="13">
        <v>72.185711897333348</v>
      </c>
      <c r="F745" s="13">
        <v>0</v>
      </c>
      <c r="G745" s="13">
        <v>272691.71566748316</v>
      </c>
      <c r="H745" s="13">
        <v>518335.32238622865</v>
      </c>
      <c r="I745" s="13">
        <v>0</v>
      </c>
      <c r="J745" s="13">
        <v>0</v>
      </c>
      <c r="K745" s="13">
        <v>518335.32238622865</v>
      </c>
      <c r="L745" s="13">
        <v>261473.73894499979</v>
      </c>
      <c r="M745" s="13">
        <v>354.78119259837689</v>
      </c>
      <c r="N745" s="13">
        <v>0</v>
      </c>
      <c r="O745" s="13">
        <v>261828.52013759816</v>
      </c>
      <c r="P745" s="22">
        <f t="shared" si="130"/>
        <v>272691.71566748316</v>
      </c>
      <c r="Q745" s="22">
        <f t="shared" si="131"/>
        <v>256506.8022486305</v>
      </c>
      <c r="R745" s="22">
        <f t="shared" si="127"/>
        <v>16184.913418852666</v>
      </c>
      <c r="S745" s="22">
        <f t="shared" si="129"/>
        <v>4855.4740256557998</v>
      </c>
      <c r="Y745" s="14">
        <v>46103</v>
      </c>
      <c r="Z745" s="13">
        <f t="shared" si="122"/>
        <v>2026</v>
      </c>
      <c r="AA745" s="22">
        <f t="shared" si="123"/>
        <v>0</v>
      </c>
      <c r="AB745" s="22">
        <f t="shared" si="124"/>
        <v>354.78119259837689</v>
      </c>
      <c r="AC745" s="22">
        <f t="shared" si="125"/>
        <v>72.185711897333348</v>
      </c>
      <c r="AD745" s="22">
        <f t="shared" si="126"/>
        <v>426.96690449571025</v>
      </c>
      <c r="AE745" s="22">
        <f t="shared" si="128"/>
        <v>128.09007134871308</v>
      </c>
    </row>
    <row r="746" spans="1:31" x14ac:dyDescent="0.2">
      <c r="A746" s="14">
        <v>46104</v>
      </c>
      <c r="B746" s="13">
        <v>272691.71566748316</v>
      </c>
      <c r="C746" s="13">
        <v>0</v>
      </c>
      <c r="D746" s="13">
        <v>0</v>
      </c>
      <c r="E746" s="13">
        <v>72.204825630685377</v>
      </c>
      <c r="F746" s="13">
        <v>0</v>
      </c>
      <c r="G746" s="13">
        <v>272763.92049311387</v>
      </c>
      <c r="H746" s="13">
        <v>518335.32238622865</v>
      </c>
      <c r="I746" s="13">
        <v>0</v>
      </c>
      <c r="J746" s="13">
        <v>0</v>
      </c>
      <c r="K746" s="13">
        <v>518335.32238622865</v>
      </c>
      <c r="L746" s="13">
        <v>261828.52013759816</v>
      </c>
      <c r="M746" s="13">
        <v>354.78119259837689</v>
      </c>
      <c r="N746" s="13">
        <v>0</v>
      </c>
      <c r="O746" s="13">
        <v>262183.30133019655</v>
      </c>
      <c r="P746" s="22">
        <f t="shared" si="130"/>
        <v>272763.92049311387</v>
      </c>
      <c r="Q746" s="22">
        <f t="shared" si="131"/>
        <v>256152.0210560321</v>
      </c>
      <c r="R746" s="22">
        <f t="shared" si="127"/>
        <v>16611.899437081767</v>
      </c>
      <c r="S746" s="22">
        <f t="shared" si="129"/>
        <v>4983.5698311245296</v>
      </c>
      <c r="Y746" s="14">
        <v>46104</v>
      </c>
      <c r="Z746" s="13">
        <f t="shared" si="122"/>
        <v>2026</v>
      </c>
      <c r="AA746" s="22">
        <f t="shared" si="123"/>
        <v>0</v>
      </c>
      <c r="AB746" s="22">
        <f t="shared" si="124"/>
        <v>354.78119259837689</v>
      </c>
      <c r="AC746" s="22">
        <f t="shared" si="125"/>
        <v>72.204825630685377</v>
      </c>
      <c r="AD746" s="22">
        <f t="shared" si="126"/>
        <v>426.98601822906227</v>
      </c>
      <c r="AE746" s="22">
        <f t="shared" si="128"/>
        <v>128.09580546871868</v>
      </c>
    </row>
    <row r="747" spans="1:31" x14ac:dyDescent="0.2">
      <c r="A747" s="14">
        <v>46105</v>
      </c>
      <c r="B747" s="13">
        <v>272763.92049311387</v>
      </c>
      <c r="C747" s="13">
        <v>0</v>
      </c>
      <c r="D747" s="13">
        <v>0</v>
      </c>
      <c r="E747" s="13">
        <v>72.223944425077775</v>
      </c>
      <c r="F747" s="13">
        <v>0</v>
      </c>
      <c r="G747" s="13">
        <v>272836.14443753893</v>
      </c>
      <c r="H747" s="13">
        <v>518335.32238622865</v>
      </c>
      <c r="I747" s="13">
        <v>0</v>
      </c>
      <c r="J747" s="13">
        <v>0</v>
      </c>
      <c r="K747" s="13">
        <v>518335.32238622865</v>
      </c>
      <c r="L747" s="13">
        <v>262183.30133019655</v>
      </c>
      <c r="M747" s="13">
        <v>354.78119259837689</v>
      </c>
      <c r="N747" s="13">
        <v>0</v>
      </c>
      <c r="O747" s="13">
        <v>262538.08252279495</v>
      </c>
      <c r="P747" s="22">
        <f t="shared" si="130"/>
        <v>272836.14443753893</v>
      </c>
      <c r="Q747" s="22">
        <f t="shared" si="131"/>
        <v>255797.2398634337</v>
      </c>
      <c r="R747" s="22">
        <f t="shared" si="127"/>
        <v>17038.904574105225</v>
      </c>
      <c r="S747" s="22">
        <f t="shared" si="129"/>
        <v>5111.6713722315671</v>
      </c>
      <c r="Y747" s="14">
        <v>46105</v>
      </c>
      <c r="Z747" s="13">
        <f t="shared" si="122"/>
        <v>2026</v>
      </c>
      <c r="AA747" s="22">
        <f t="shared" si="123"/>
        <v>0</v>
      </c>
      <c r="AB747" s="22">
        <f t="shared" si="124"/>
        <v>354.78119259837689</v>
      </c>
      <c r="AC747" s="22">
        <f t="shared" si="125"/>
        <v>72.223944425077775</v>
      </c>
      <c r="AD747" s="22">
        <f t="shared" si="126"/>
        <v>427.00513702345467</v>
      </c>
      <c r="AE747" s="22">
        <f t="shared" si="128"/>
        <v>128.10154110703638</v>
      </c>
    </row>
    <row r="748" spans="1:31" x14ac:dyDescent="0.2">
      <c r="A748" s="14">
        <v>46106</v>
      </c>
      <c r="B748" s="13">
        <v>272836.14443753893</v>
      </c>
      <c r="C748" s="13">
        <v>0</v>
      </c>
      <c r="D748" s="13">
        <v>0</v>
      </c>
      <c r="E748" s="13">
        <v>72.24306828185064</v>
      </c>
      <c r="F748" s="13">
        <v>0</v>
      </c>
      <c r="G748" s="13">
        <v>272908.38750582078</v>
      </c>
      <c r="H748" s="13">
        <v>518335.32238622865</v>
      </c>
      <c r="I748" s="13">
        <v>0</v>
      </c>
      <c r="J748" s="13">
        <v>0</v>
      </c>
      <c r="K748" s="13">
        <v>518335.32238622865</v>
      </c>
      <c r="L748" s="13">
        <v>262538.08252279495</v>
      </c>
      <c r="M748" s="13">
        <v>354.78119259837689</v>
      </c>
      <c r="N748" s="13">
        <v>0</v>
      </c>
      <c r="O748" s="13">
        <v>262892.86371539335</v>
      </c>
      <c r="P748" s="22">
        <f t="shared" si="130"/>
        <v>272908.38750582078</v>
      </c>
      <c r="Q748" s="22">
        <f t="shared" si="131"/>
        <v>255442.4586708353</v>
      </c>
      <c r="R748" s="22">
        <f t="shared" si="127"/>
        <v>17465.928834985476</v>
      </c>
      <c r="S748" s="22">
        <f t="shared" si="129"/>
        <v>5239.778650495643</v>
      </c>
      <c r="Y748" s="14">
        <v>46106</v>
      </c>
      <c r="Z748" s="13">
        <f t="shared" si="122"/>
        <v>2026</v>
      </c>
      <c r="AA748" s="22">
        <f t="shared" si="123"/>
        <v>0</v>
      </c>
      <c r="AB748" s="22">
        <f t="shared" si="124"/>
        <v>354.78119259837689</v>
      </c>
      <c r="AC748" s="22">
        <f t="shared" si="125"/>
        <v>72.24306828185064</v>
      </c>
      <c r="AD748" s="22">
        <f t="shared" si="126"/>
        <v>427.02426088022753</v>
      </c>
      <c r="AE748" s="22">
        <f t="shared" si="128"/>
        <v>128.10727826406824</v>
      </c>
    </row>
    <row r="749" spans="1:31" x14ac:dyDescent="0.2">
      <c r="A749" s="14">
        <v>46107</v>
      </c>
      <c r="B749" s="13">
        <v>272908.38750582078</v>
      </c>
      <c r="C749" s="13">
        <v>0</v>
      </c>
      <c r="D749" s="13">
        <v>0</v>
      </c>
      <c r="E749" s="13">
        <v>72.262197202344424</v>
      </c>
      <c r="F749" s="13">
        <v>0</v>
      </c>
      <c r="G749" s="13">
        <v>272980.64970302314</v>
      </c>
      <c r="H749" s="13">
        <v>518335.32238622865</v>
      </c>
      <c r="I749" s="13">
        <v>0</v>
      </c>
      <c r="J749" s="13">
        <v>0</v>
      </c>
      <c r="K749" s="13">
        <v>518335.32238622865</v>
      </c>
      <c r="L749" s="13">
        <v>262892.86371539335</v>
      </c>
      <c r="M749" s="13">
        <v>354.78119259837689</v>
      </c>
      <c r="N749" s="13">
        <v>0</v>
      </c>
      <c r="O749" s="13">
        <v>263247.64490799175</v>
      </c>
      <c r="P749" s="22">
        <f t="shared" si="130"/>
        <v>272980.64970302314</v>
      </c>
      <c r="Q749" s="22">
        <f t="shared" si="131"/>
        <v>255087.6774782369</v>
      </c>
      <c r="R749" s="22">
        <f t="shared" si="127"/>
        <v>17892.972224786237</v>
      </c>
      <c r="S749" s="22">
        <f t="shared" si="129"/>
        <v>5367.8916674358707</v>
      </c>
      <c r="Y749" s="14">
        <v>46107</v>
      </c>
      <c r="Z749" s="13">
        <f t="shared" si="122"/>
        <v>2026</v>
      </c>
      <c r="AA749" s="22">
        <f t="shared" si="123"/>
        <v>0</v>
      </c>
      <c r="AB749" s="22">
        <f t="shared" si="124"/>
        <v>354.78119259837689</v>
      </c>
      <c r="AC749" s="22">
        <f t="shared" si="125"/>
        <v>72.262197202344424</v>
      </c>
      <c r="AD749" s="22">
        <f t="shared" si="126"/>
        <v>427.04338980072134</v>
      </c>
      <c r="AE749" s="22">
        <f t="shared" si="128"/>
        <v>128.1130169402164</v>
      </c>
    </row>
    <row r="750" spans="1:31" x14ac:dyDescent="0.2">
      <c r="A750" s="14">
        <v>46108</v>
      </c>
      <c r="B750" s="13">
        <v>272980.64970302314</v>
      </c>
      <c r="C750" s="13">
        <v>0</v>
      </c>
      <c r="D750" s="13">
        <v>0</v>
      </c>
      <c r="E750" s="13">
        <v>72.281331187899937</v>
      </c>
      <c r="F750" s="13">
        <v>0</v>
      </c>
      <c r="G750" s="13">
        <v>273052.93103421107</v>
      </c>
      <c r="H750" s="13">
        <v>518335.32238622865</v>
      </c>
      <c r="I750" s="13">
        <v>0</v>
      </c>
      <c r="J750" s="13">
        <v>0</v>
      </c>
      <c r="K750" s="13">
        <v>518335.32238622865</v>
      </c>
      <c r="L750" s="13">
        <v>263247.64490799175</v>
      </c>
      <c r="M750" s="13">
        <v>354.78119259837689</v>
      </c>
      <c r="N750" s="13">
        <v>0</v>
      </c>
      <c r="O750" s="13">
        <v>263602.42610059015</v>
      </c>
      <c r="P750" s="22">
        <f t="shared" si="130"/>
        <v>273052.93103421107</v>
      </c>
      <c r="Q750" s="22">
        <f t="shared" si="131"/>
        <v>254732.8962856385</v>
      </c>
      <c r="R750" s="22">
        <f t="shared" si="127"/>
        <v>18320.034748572565</v>
      </c>
      <c r="S750" s="22">
        <f t="shared" si="129"/>
        <v>5496.0104245717694</v>
      </c>
      <c r="Y750" s="14">
        <v>46108</v>
      </c>
      <c r="Z750" s="13">
        <f t="shared" si="122"/>
        <v>2026</v>
      </c>
      <c r="AA750" s="22">
        <f t="shared" si="123"/>
        <v>0</v>
      </c>
      <c r="AB750" s="22">
        <f t="shared" si="124"/>
        <v>354.78119259837689</v>
      </c>
      <c r="AC750" s="22">
        <f t="shared" si="125"/>
        <v>72.281331187899937</v>
      </c>
      <c r="AD750" s="22">
        <f t="shared" si="126"/>
        <v>427.06252378627681</v>
      </c>
      <c r="AE750" s="22">
        <f t="shared" si="128"/>
        <v>128.11875713588304</v>
      </c>
    </row>
    <row r="751" spans="1:31" x14ac:dyDescent="0.2">
      <c r="A751" s="14">
        <v>46109</v>
      </c>
      <c r="B751" s="13">
        <v>273052.93103421107</v>
      </c>
      <c r="C751" s="13">
        <v>0</v>
      </c>
      <c r="D751" s="13">
        <v>0</v>
      </c>
      <c r="E751" s="13">
        <v>72.300470239858299</v>
      </c>
      <c r="F751" s="13">
        <v>0</v>
      </c>
      <c r="G751" s="13">
        <v>273125.2315044509</v>
      </c>
      <c r="H751" s="13">
        <v>518335.32238622865</v>
      </c>
      <c r="I751" s="13">
        <v>0</v>
      </c>
      <c r="J751" s="13">
        <v>0</v>
      </c>
      <c r="K751" s="13">
        <v>518335.32238622865</v>
      </c>
      <c r="L751" s="13">
        <v>263602.42610059015</v>
      </c>
      <c r="M751" s="13">
        <v>354.78119259837689</v>
      </c>
      <c r="N751" s="13">
        <v>0</v>
      </c>
      <c r="O751" s="13">
        <v>263957.20729318855</v>
      </c>
      <c r="P751" s="22">
        <f t="shared" si="130"/>
        <v>273125.2315044509</v>
      </c>
      <c r="Q751" s="22">
        <f t="shared" si="131"/>
        <v>254378.11509304011</v>
      </c>
      <c r="R751" s="22">
        <f t="shared" si="127"/>
        <v>18747.116411410796</v>
      </c>
      <c r="S751" s="22">
        <f t="shared" si="129"/>
        <v>5624.1349234232384</v>
      </c>
      <c r="Y751" s="14">
        <v>46109</v>
      </c>
      <c r="Z751" s="13">
        <f t="shared" si="122"/>
        <v>2026</v>
      </c>
      <c r="AA751" s="22">
        <f t="shared" si="123"/>
        <v>0</v>
      </c>
      <c r="AB751" s="22">
        <f t="shared" si="124"/>
        <v>354.78119259837689</v>
      </c>
      <c r="AC751" s="22">
        <f t="shared" si="125"/>
        <v>72.300470239858299</v>
      </c>
      <c r="AD751" s="22">
        <f t="shared" si="126"/>
        <v>427.08166283823516</v>
      </c>
      <c r="AE751" s="22">
        <f t="shared" si="128"/>
        <v>128.12449885147055</v>
      </c>
    </row>
    <row r="752" spans="1:31" x14ac:dyDescent="0.2">
      <c r="A752" s="14">
        <v>46110</v>
      </c>
      <c r="B752" s="13">
        <v>273125.2315044509</v>
      </c>
      <c r="C752" s="13">
        <v>0</v>
      </c>
      <c r="D752" s="13">
        <v>0</v>
      </c>
      <c r="E752" s="13">
        <v>72.319614359561044</v>
      </c>
      <c r="F752" s="13">
        <v>0</v>
      </c>
      <c r="G752" s="13">
        <v>273197.55111881049</v>
      </c>
      <c r="H752" s="13">
        <v>518335.32238622865</v>
      </c>
      <c r="I752" s="13">
        <v>0</v>
      </c>
      <c r="J752" s="13">
        <v>0</v>
      </c>
      <c r="K752" s="13">
        <v>518335.32238622865</v>
      </c>
      <c r="L752" s="13">
        <v>263957.20729318855</v>
      </c>
      <c r="M752" s="13">
        <v>354.78119259837689</v>
      </c>
      <c r="N752" s="13">
        <v>0</v>
      </c>
      <c r="O752" s="13">
        <v>264311.98848578695</v>
      </c>
      <c r="P752" s="22">
        <f t="shared" si="130"/>
        <v>273197.55111881049</v>
      </c>
      <c r="Q752" s="22">
        <f t="shared" si="131"/>
        <v>254023.33390044171</v>
      </c>
      <c r="R752" s="22">
        <f t="shared" si="127"/>
        <v>19174.21721836878</v>
      </c>
      <c r="S752" s="22">
        <f t="shared" si="129"/>
        <v>5752.2651655106338</v>
      </c>
      <c r="Y752" s="14">
        <v>46110</v>
      </c>
      <c r="Z752" s="13">
        <f t="shared" si="122"/>
        <v>2026</v>
      </c>
      <c r="AA752" s="22">
        <f t="shared" si="123"/>
        <v>0</v>
      </c>
      <c r="AB752" s="22">
        <f t="shared" si="124"/>
        <v>354.78119259837689</v>
      </c>
      <c r="AC752" s="22">
        <f t="shared" si="125"/>
        <v>72.319614359561044</v>
      </c>
      <c r="AD752" s="22">
        <f t="shared" si="126"/>
        <v>427.10080695793795</v>
      </c>
      <c r="AE752" s="22">
        <f t="shared" si="128"/>
        <v>128.13024208738139</v>
      </c>
    </row>
    <row r="753" spans="1:31" x14ac:dyDescent="0.2">
      <c r="A753" s="14">
        <v>46111</v>
      </c>
      <c r="B753" s="13">
        <v>273197.55111881049</v>
      </c>
      <c r="C753" s="13">
        <v>0</v>
      </c>
      <c r="D753" s="13">
        <v>0</v>
      </c>
      <c r="E753" s="13">
        <v>72.338763548350045</v>
      </c>
      <c r="F753" s="13">
        <v>0</v>
      </c>
      <c r="G753" s="13">
        <v>273269.88988235884</v>
      </c>
      <c r="H753" s="13">
        <v>518335.32238622865</v>
      </c>
      <c r="I753" s="13">
        <v>0</v>
      </c>
      <c r="J753" s="13">
        <v>0</v>
      </c>
      <c r="K753" s="13">
        <v>518335.32238622865</v>
      </c>
      <c r="L753" s="13">
        <v>264311.98848578695</v>
      </c>
      <c r="M753" s="13">
        <v>354.78119259837689</v>
      </c>
      <c r="N753" s="13">
        <v>0</v>
      </c>
      <c r="O753" s="13">
        <v>264666.76967838535</v>
      </c>
      <c r="P753" s="22">
        <f t="shared" si="130"/>
        <v>273269.88988235884</v>
      </c>
      <c r="Q753" s="22">
        <f t="shared" si="131"/>
        <v>253668.55270784331</v>
      </c>
      <c r="R753" s="22">
        <f t="shared" si="127"/>
        <v>19601.337174515531</v>
      </c>
      <c r="S753" s="22">
        <f t="shared" si="129"/>
        <v>5880.4011523546587</v>
      </c>
      <c r="Y753" s="14">
        <v>46111</v>
      </c>
      <c r="Z753" s="13">
        <f t="shared" si="122"/>
        <v>2026</v>
      </c>
      <c r="AA753" s="22">
        <f t="shared" si="123"/>
        <v>0</v>
      </c>
      <c r="AB753" s="22">
        <f t="shared" si="124"/>
        <v>354.78119259837689</v>
      </c>
      <c r="AC753" s="22">
        <f t="shared" si="125"/>
        <v>72.338763548350045</v>
      </c>
      <c r="AD753" s="22">
        <f t="shared" si="126"/>
        <v>427.11995614672696</v>
      </c>
      <c r="AE753" s="22">
        <f t="shared" si="128"/>
        <v>128.13598684401808</v>
      </c>
    </row>
    <row r="754" spans="1:31" x14ac:dyDescent="0.2">
      <c r="A754" s="14">
        <v>46112</v>
      </c>
      <c r="B754" s="13">
        <v>273269.88988235884</v>
      </c>
      <c r="C754" s="13">
        <v>0</v>
      </c>
      <c r="D754" s="13">
        <v>0</v>
      </c>
      <c r="E754" s="13">
        <v>72.357917807567503</v>
      </c>
      <c r="F754" s="13">
        <v>0</v>
      </c>
      <c r="G754" s="13">
        <v>273342.24780016643</v>
      </c>
      <c r="H754" s="13">
        <v>518335.32238622865</v>
      </c>
      <c r="I754" s="13">
        <v>0</v>
      </c>
      <c r="J754" s="13">
        <v>0</v>
      </c>
      <c r="K754" s="13">
        <v>518335.32238622865</v>
      </c>
      <c r="L754" s="13">
        <v>264666.76967838535</v>
      </c>
      <c r="M754" s="13">
        <v>354.78119259837689</v>
      </c>
      <c r="N754" s="13">
        <v>0</v>
      </c>
      <c r="O754" s="13">
        <v>265021.55087098374</v>
      </c>
      <c r="P754" s="22">
        <f t="shared" si="130"/>
        <v>273342.24780016643</v>
      </c>
      <c r="Q754" s="22">
        <f t="shared" si="131"/>
        <v>253313.77151524491</v>
      </c>
      <c r="R754" s="22">
        <f t="shared" si="127"/>
        <v>20028.476284921519</v>
      </c>
      <c r="S754" s="22">
        <f t="shared" si="129"/>
        <v>6008.542885476455</v>
      </c>
      <c r="Y754" s="14">
        <v>46112</v>
      </c>
      <c r="Z754" s="13">
        <f t="shared" si="122"/>
        <v>2026</v>
      </c>
      <c r="AA754" s="22">
        <f t="shared" si="123"/>
        <v>0</v>
      </c>
      <c r="AB754" s="22">
        <f t="shared" si="124"/>
        <v>354.78119259837689</v>
      </c>
      <c r="AC754" s="22">
        <f t="shared" si="125"/>
        <v>72.357917807567503</v>
      </c>
      <c r="AD754" s="22">
        <f t="shared" si="126"/>
        <v>427.13911040594439</v>
      </c>
      <c r="AE754" s="22">
        <f t="shared" si="128"/>
        <v>128.14173312178332</v>
      </c>
    </row>
    <row r="755" spans="1:31" x14ac:dyDescent="0.2">
      <c r="A755" s="14">
        <v>46113</v>
      </c>
      <c r="B755" s="13">
        <v>273342.24780016643</v>
      </c>
      <c r="C755" s="13">
        <v>0</v>
      </c>
      <c r="D755" s="13">
        <v>0</v>
      </c>
      <c r="E755" s="13">
        <v>72.377077138556004</v>
      </c>
      <c r="F755" s="13">
        <v>0</v>
      </c>
      <c r="G755" s="13">
        <v>273414.624877305</v>
      </c>
      <c r="H755" s="13">
        <v>518335.32238622865</v>
      </c>
      <c r="I755" s="13">
        <v>0</v>
      </c>
      <c r="J755" s="13">
        <v>0</v>
      </c>
      <c r="K755" s="13">
        <v>518335.32238622865</v>
      </c>
      <c r="L755" s="13">
        <v>265021.55087098374</v>
      </c>
      <c r="M755" s="13">
        <v>354.78119259837689</v>
      </c>
      <c r="N755" s="13">
        <v>0</v>
      </c>
      <c r="O755" s="13">
        <v>265376.33206358214</v>
      </c>
      <c r="P755" s="22">
        <f t="shared" si="130"/>
        <v>273414.624877305</v>
      </c>
      <c r="Q755" s="22">
        <f t="shared" si="131"/>
        <v>252958.99032264651</v>
      </c>
      <c r="R755" s="22">
        <f t="shared" si="127"/>
        <v>20455.634554658493</v>
      </c>
      <c r="S755" s="22">
        <f t="shared" si="129"/>
        <v>6136.6903663975472</v>
      </c>
      <c r="Y755" s="14">
        <v>46113</v>
      </c>
      <c r="Z755" s="13">
        <f t="shared" si="122"/>
        <v>2026</v>
      </c>
      <c r="AA755" s="22">
        <f t="shared" si="123"/>
        <v>0</v>
      </c>
      <c r="AB755" s="22">
        <f t="shared" si="124"/>
        <v>354.78119259837689</v>
      </c>
      <c r="AC755" s="22">
        <f t="shared" si="125"/>
        <v>72.377077138556004</v>
      </c>
      <c r="AD755" s="22">
        <f t="shared" si="126"/>
        <v>427.15826973693288</v>
      </c>
      <c r="AE755" s="22">
        <f t="shared" si="128"/>
        <v>128.14748092107985</v>
      </c>
    </row>
    <row r="756" spans="1:31" x14ac:dyDescent="0.2">
      <c r="A756" s="14">
        <v>46114</v>
      </c>
      <c r="B756" s="13">
        <v>273414.624877305</v>
      </c>
      <c r="C756" s="13">
        <v>0</v>
      </c>
      <c r="D756" s="13">
        <v>0</v>
      </c>
      <c r="E756" s="13">
        <v>72.396241542658487</v>
      </c>
      <c r="F756" s="13">
        <v>0</v>
      </c>
      <c r="G756" s="13">
        <v>273487.02111884765</v>
      </c>
      <c r="H756" s="13">
        <v>518335.32238622865</v>
      </c>
      <c r="I756" s="13">
        <v>0</v>
      </c>
      <c r="J756" s="13">
        <v>0</v>
      </c>
      <c r="K756" s="13">
        <v>518335.32238622865</v>
      </c>
      <c r="L756" s="13">
        <v>265376.33206358214</v>
      </c>
      <c r="M756" s="13">
        <v>354.78119259837689</v>
      </c>
      <c r="N756" s="13">
        <v>0</v>
      </c>
      <c r="O756" s="13">
        <v>265731.11325618054</v>
      </c>
      <c r="P756" s="22">
        <f t="shared" si="130"/>
        <v>273487.02111884765</v>
      </c>
      <c r="Q756" s="22">
        <f t="shared" si="131"/>
        <v>252604.20913004811</v>
      </c>
      <c r="R756" s="22">
        <f t="shared" si="127"/>
        <v>20882.811988799542</v>
      </c>
      <c r="S756" s="22">
        <f t="shared" si="129"/>
        <v>6264.843596639862</v>
      </c>
      <c r="Y756" s="14">
        <v>46114</v>
      </c>
      <c r="Z756" s="13">
        <f t="shared" si="122"/>
        <v>2026</v>
      </c>
      <c r="AA756" s="22">
        <f t="shared" si="123"/>
        <v>0</v>
      </c>
      <c r="AB756" s="22">
        <f t="shared" si="124"/>
        <v>354.78119259837689</v>
      </c>
      <c r="AC756" s="22">
        <f t="shared" si="125"/>
        <v>72.396241542658487</v>
      </c>
      <c r="AD756" s="22">
        <f t="shared" si="126"/>
        <v>427.17743414103541</v>
      </c>
      <c r="AE756" s="22">
        <f t="shared" si="128"/>
        <v>128.15323024231063</v>
      </c>
    </row>
    <row r="757" spans="1:31" x14ac:dyDescent="0.2">
      <c r="A757" s="14">
        <v>46115</v>
      </c>
      <c r="B757" s="13">
        <v>273487.02111884765</v>
      </c>
      <c r="C757" s="13">
        <v>0</v>
      </c>
      <c r="D757" s="13">
        <v>0</v>
      </c>
      <c r="E757" s="13">
        <v>72.415411021218205</v>
      </c>
      <c r="F757" s="13">
        <v>0</v>
      </c>
      <c r="G757" s="13">
        <v>273559.43652986886</v>
      </c>
      <c r="H757" s="13">
        <v>518335.32238622865</v>
      </c>
      <c r="I757" s="13">
        <v>0</v>
      </c>
      <c r="J757" s="13">
        <v>0</v>
      </c>
      <c r="K757" s="13">
        <v>518335.32238622865</v>
      </c>
      <c r="L757" s="13">
        <v>265731.11325618054</v>
      </c>
      <c r="M757" s="13">
        <v>354.78119259837689</v>
      </c>
      <c r="N757" s="13">
        <v>0</v>
      </c>
      <c r="O757" s="13">
        <v>266085.89444877894</v>
      </c>
      <c r="P757" s="22">
        <f t="shared" si="130"/>
        <v>273559.43652986886</v>
      </c>
      <c r="Q757" s="22">
        <f t="shared" si="131"/>
        <v>252249.42793744971</v>
      </c>
      <c r="R757" s="22">
        <f t="shared" si="127"/>
        <v>21310.008592419152</v>
      </c>
      <c r="S757" s="22">
        <f t="shared" si="129"/>
        <v>6393.0025777257451</v>
      </c>
      <c r="Y757" s="14">
        <v>46115</v>
      </c>
      <c r="Z757" s="13">
        <f t="shared" si="122"/>
        <v>2026</v>
      </c>
      <c r="AA757" s="22">
        <f t="shared" si="123"/>
        <v>0</v>
      </c>
      <c r="AB757" s="22">
        <f t="shared" si="124"/>
        <v>354.78119259837689</v>
      </c>
      <c r="AC757" s="22">
        <f t="shared" si="125"/>
        <v>72.415411021218205</v>
      </c>
      <c r="AD757" s="22">
        <f t="shared" si="126"/>
        <v>427.19660361959507</v>
      </c>
      <c r="AE757" s="22">
        <f t="shared" si="128"/>
        <v>128.15898108587851</v>
      </c>
    </row>
    <row r="758" spans="1:31" x14ac:dyDescent="0.2">
      <c r="A758" s="14">
        <v>46116</v>
      </c>
      <c r="B758" s="13">
        <v>273559.43652986886</v>
      </c>
      <c r="C758" s="13">
        <v>0</v>
      </c>
      <c r="D758" s="13">
        <v>0</v>
      </c>
      <c r="E758" s="13">
        <v>72.434585575578851</v>
      </c>
      <c r="F758" s="13">
        <v>0</v>
      </c>
      <c r="G758" s="13">
        <v>273631.87111544446</v>
      </c>
      <c r="H758" s="13">
        <v>518335.32238622865</v>
      </c>
      <c r="I758" s="13">
        <v>0</v>
      </c>
      <c r="J758" s="13">
        <v>0</v>
      </c>
      <c r="K758" s="13">
        <v>518335.32238622865</v>
      </c>
      <c r="L758" s="13">
        <v>266085.89444877894</v>
      </c>
      <c r="M758" s="13">
        <v>354.78119259837689</v>
      </c>
      <c r="N758" s="13">
        <v>0</v>
      </c>
      <c r="O758" s="13">
        <v>266440.67564137734</v>
      </c>
      <c r="P758" s="22">
        <f t="shared" si="130"/>
        <v>273631.87111544446</v>
      </c>
      <c r="Q758" s="22">
        <f t="shared" si="131"/>
        <v>251894.64674485131</v>
      </c>
      <c r="R758" s="22">
        <f t="shared" si="127"/>
        <v>21737.224370593147</v>
      </c>
      <c r="S758" s="22">
        <f t="shared" si="129"/>
        <v>6521.1673111779437</v>
      </c>
      <c r="Y758" s="14">
        <v>46116</v>
      </c>
      <c r="Z758" s="13">
        <f t="shared" si="122"/>
        <v>2026</v>
      </c>
      <c r="AA758" s="22">
        <f t="shared" si="123"/>
        <v>0</v>
      </c>
      <c r="AB758" s="22">
        <f t="shared" si="124"/>
        <v>354.78119259837689</v>
      </c>
      <c r="AC758" s="22">
        <f t="shared" si="125"/>
        <v>72.434585575578851</v>
      </c>
      <c r="AD758" s="22">
        <f t="shared" si="126"/>
        <v>427.21577817395575</v>
      </c>
      <c r="AE758" s="22">
        <f t="shared" si="128"/>
        <v>128.16473345218671</v>
      </c>
    </row>
    <row r="759" spans="1:31" x14ac:dyDescent="0.2">
      <c r="A759" s="14">
        <v>46117</v>
      </c>
      <c r="B759" s="13">
        <v>273631.87111544446</v>
      </c>
      <c r="C759" s="13">
        <v>0</v>
      </c>
      <c r="D759" s="13">
        <v>0</v>
      </c>
      <c r="E759" s="13">
        <v>72.453765207084388</v>
      </c>
      <c r="F759" s="13">
        <v>0</v>
      </c>
      <c r="G759" s="13">
        <v>273704.32488065155</v>
      </c>
      <c r="H759" s="13">
        <v>518335.32238622865</v>
      </c>
      <c r="I759" s="13">
        <v>0</v>
      </c>
      <c r="J759" s="13">
        <v>0</v>
      </c>
      <c r="K759" s="13">
        <v>518335.32238622865</v>
      </c>
      <c r="L759" s="13">
        <v>266440.67564137734</v>
      </c>
      <c r="M759" s="13">
        <v>354.78119259837689</v>
      </c>
      <c r="N759" s="13">
        <v>0</v>
      </c>
      <c r="O759" s="13">
        <v>266795.45683397574</v>
      </c>
      <c r="P759" s="22">
        <f t="shared" si="130"/>
        <v>273704.32488065155</v>
      </c>
      <c r="Q759" s="22">
        <f t="shared" si="131"/>
        <v>251539.86555225292</v>
      </c>
      <c r="R759" s="22">
        <f t="shared" si="127"/>
        <v>22164.459328398632</v>
      </c>
      <c r="S759" s="22">
        <f t="shared" si="129"/>
        <v>6649.3377985195893</v>
      </c>
      <c r="Y759" s="14">
        <v>46117</v>
      </c>
      <c r="Z759" s="13">
        <f t="shared" si="122"/>
        <v>2026</v>
      </c>
      <c r="AA759" s="22">
        <f t="shared" si="123"/>
        <v>0</v>
      </c>
      <c r="AB759" s="22">
        <f t="shared" si="124"/>
        <v>354.78119259837689</v>
      </c>
      <c r="AC759" s="22">
        <f t="shared" si="125"/>
        <v>72.453765207084388</v>
      </c>
      <c r="AD759" s="22">
        <f t="shared" si="126"/>
        <v>427.23495780546125</v>
      </c>
      <c r="AE759" s="22">
        <f t="shared" si="128"/>
        <v>128.17048734163836</v>
      </c>
    </row>
    <row r="760" spans="1:31" x14ac:dyDescent="0.2">
      <c r="A760" s="14">
        <v>46118</v>
      </c>
      <c r="B760" s="13">
        <v>273704.32488065155</v>
      </c>
      <c r="C760" s="13">
        <v>0</v>
      </c>
      <c r="D760" s="13">
        <v>0</v>
      </c>
      <c r="E760" s="13">
        <v>72.472949917079191</v>
      </c>
      <c r="F760" s="13">
        <v>0</v>
      </c>
      <c r="G760" s="13">
        <v>273776.79783056863</v>
      </c>
      <c r="H760" s="13">
        <v>518335.32238622865</v>
      </c>
      <c r="I760" s="13">
        <v>0</v>
      </c>
      <c r="J760" s="13">
        <v>0</v>
      </c>
      <c r="K760" s="13">
        <v>518335.32238622865</v>
      </c>
      <c r="L760" s="13">
        <v>266795.45683397574</v>
      </c>
      <c r="M760" s="13">
        <v>354.78119259837689</v>
      </c>
      <c r="N760" s="13">
        <v>0</v>
      </c>
      <c r="O760" s="13">
        <v>267150.23802657414</v>
      </c>
      <c r="P760" s="22">
        <f t="shared" si="130"/>
        <v>273776.79783056863</v>
      </c>
      <c r="Q760" s="22">
        <f t="shared" si="131"/>
        <v>251185.08435965452</v>
      </c>
      <c r="R760" s="22">
        <f t="shared" si="127"/>
        <v>22591.71347091411</v>
      </c>
      <c r="S760" s="22">
        <f t="shared" si="129"/>
        <v>6777.514041274233</v>
      </c>
      <c r="Y760" s="14">
        <v>46118</v>
      </c>
      <c r="Z760" s="13">
        <f t="shared" si="122"/>
        <v>2026</v>
      </c>
      <c r="AA760" s="22">
        <f t="shared" si="123"/>
        <v>0</v>
      </c>
      <c r="AB760" s="22">
        <f t="shared" si="124"/>
        <v>354.78119259837689</v>
      </c>
      <c r="AC760" s="22">
        <f t="shared" si="125"/>
        <v>72.472949917079191</v>
      </c>
      <c r="AD760" s="22">
        <f t="shared" si="126"/>
        <v>427.25414251545607</v>
      </c>
      <c r="AE760" s="22">
        <f t="shared" si="128"/>
        <v>128.1762427546368</v>
      </c>
    </row>
    <row r="761" spans="1:31" x14ac:dyDescent="0.2">
      <c r="A761" s="14">
        <v>46119</v>
      </c>
      <c r="B761" s="13">
        <v>273776.79783056863</v>
      </c>
      <c r="C761" s="13">
        <v>0</v>
      </c>
      <c r="D761" s="13">
        <v>0</v>
      </c>
      <c r="E761" s="13">
        <v>72.492139706907949</v>
      </c>
      <c r="F761" s="13">
        <v>0</v>
      </c>
      <c r="G761" s="13">
        <v>273849.28997027554</v>
      </c>
      <c r="H761" s="13">
        <v>518335.32238622865</v>
      </c>
      <c r="I761" s="13">
        <v>0</v>
      </c>
      <c r="J761" s="13">
        <v>0</v>
      </c>
      <c r="K761" s="13">
        <v>518335.32238622865</v>
      </c>
      <c r="L761" s="13">
        <v>267150.23802657414</v>
      </c>
      <c r="M761" s="13">
        <v>354.78119259837689</v>
      </c>
      <c r="N761" s="13">
        <v>0</v>
      </c>
      <c r="O761" s="13">
        <v>267505.01921917254</v>
      </c>
      <c r="P761" s="22">
        <f t="shared" si="130"/>
        <v>273849.28997027554</v>
      </c>
      <c r="Q761" s="22">
        <f t="shared" si="131"/>
        <v>250830.30316705612</v>
      </c>
      <c r="R761" s="22">
        <f t="shared" si="127"/>
        <v>23018.986803219421</v>
      </c>
      <c r="S761" s="22">
        <f t="shared" si="129"/>
        <v>6905.6960409658259</v>
      </c>
      <c r="Y761" s="14">
        <v>46119</v>
      </c>
      <c r="Z761" s="13">
        <f t="shared" si="122"/>
        <v>2026</v>
      </c>
      <c r="AA761" s="22">
        <f t="shared" si="123"/>
        <v>0</v>
      </c>
      <c r="AB761" s="22">
        <f t="shared" si="124"/>
        <v>354.78119259837689</v>
      </c>
      <c r="AC761" s="22">
        <f t="shared" si="125"/>
        <v>72.492139706907949</v>
      </c>
      <c r="AD761" s="22">
        <f t="shared" si="126"/>
        <v>427.27333230528484</v>
      </c>
      <c r="AE761" s="22">
        <f t="shared" si="128"/>
        <v>128.18199969158545</v>
      </c>
    </row>
    <row r="762" spans="1:31" x14ac:dyDescent="0.2">
      <c r="A762" s="14">
        <v>46120</v>
      </c>
      <c r="B762" s="13">
        <v>273849.28997027554</v>
      </c>
      <c r="C762" s="13">
        <v>0</v>
      </c>
      <c r="D762" s="13">
        <v>0</v>
      </c>
      <c r="E762" s="13">
        <v>72.511334577915747</v>
      </c>
      <c r="F762" s="13">
        <v>0</v>
      </c>
      <c r="G762" s="13">
        <v>273921.80130485346</v>
      </c>
      <c r="H762" s="13">
        <v>518335.32238622865</v>
      </c>
      <c r="I762" s="13">
        <v>0</v>
      </c>
      <c r="J762" s="13">
        <v>0</v>
      </c>
      <c r="K762" s="13">
        <v>518335.32238622865</v>
      </c>
      <c r="L762" s="13">
        <v>267505.01921917254</v>
      </c>
      <c r="M762" s="13">
        <v>354.78119259837689</v>
      </c>
      <c r="N762" s="13">
        <v>0</v>
      </c>
      <c r="O762" s="13">
        <v>267859.80041177094</v>
      </c>
      <c r="P762" s="22">
        <f t="shared" si="130"/>
        <v>273921.80130485346</v>
      </c>
      <c r="Q762" s="22">
        <f t="shared" si="131"/>
        <v>250475.52197445772</v>
      </c>
      <c r="R762" s="22">
        <f t="shared" si="127"/>
        <v>23446.279330395744</v>
      </c>
      <c r="S762" s="22">
        <f t="shared" si="129"/>
        <v>7033.8837991187229</v>
      </c>
      <c r="Y762" s="14">
        <v>46120</v>
      </c>
      <c r="Z762" s="13">
        <f t="shared" si="122"/>
        <v>2026</v>
      </c>
      <c r="AA762" s="22">
        <f t="shared" si="123"/>
        <v>0</v>
      </c>
      <c r="AB762" s="22">
        <f t="shared" si="124"/>
        <v>354.78119259837689</v>
      </c>
      <c r="AC762" s="22">
        <f t="shared" si="125"/>
        <v>72.511334577915747</v>
      </c>
      <c r="AD762" s="22">
        <f t="shared" si="126"/>
        <v>427.29252717629265</v>
      </c>
      <c r="AE762" s="22">
        <f t="shared" si="128"/>
        <v>128.1877581528878</v>
      </c>
    </row>
    <row r="763" spans="1:31" x14ac:dyDescent="0.2">
      <c r="A763" s="14">
        <v>46121</v>
      </c>
      <c r="B763" s="13">
        <v>273921.80130485346</v>
      </c>
      <c r="C763" s="13">
        <v>0</v>
      </c>
      <c r="D763" s="13">
        <v>0</v>
      </c>
      <c r="E763" s="13">
        <v>72.530534531448012</v>
      </c>
      <c r="F763" s="13">
        <v>0</v>
      </c>
      <c r="G763" s="13">
        <v>273994.33183938492</v>
      </c>
      <c r="H763" s="13">
        <v>518335.32238622865</v>
      </c>
      <c r="I763" s="13">
        <v>0</v>
      </c>
      <c r="J763" s="13">
        <v>0</v>
      </c>
      <c r="K763" s="13">
        <v>518335.32238622865</v>
      </c>
      <c r="L763" s="13">
        <v>267859.80041177094</v>
      </c>
      <c r="M763" s="13">
        <v>354.78119259837689</v>
      </c>
      <c r="N763" s="13">
        <v>0</v>
      </c>
      <c r="O763" s="13">
        <v>268214.58160436933</v>
      </c>
      <c r="P763" s="22">
        <f t="shared" si="130"/>
        <v>273994.33183938492</v>
      </c>
      <c r="Q763" s="22">
        <f t="shared" si="131"/>
        <v>250120.74078185932</v>
      </c>
      <c r="R763" s="22">
        <f t="shared" si="127"/>
        <v>23873.591057525598</v>
      </c>
      <c r="S763" s="22">
        <f t="shared" si="129"/>
        <v>7162.0773172576792</v>
      </c>
      <c r="Y763" s="14">
        <v>46121</v>
      </c>
      <c r="Z763" s="13">
        <f t="shared" si="122"/>
        <v>2026</v>
      </c>
      <c r="AA763" s="22">
        <f t="shared" si="123"/>
        <v>0</v>
      </c>
      <c r="AB763" s="22">
        <f t="shared" si="124"/>
        <v>354.78119259837689</v>
      </c>
      <c r="AC763" s="22">
        <f t="shared" si="125"/>
        <v>72.530534531448012</v>
      </c>
      <c r="AD763" s="22">
        <f t="shared" si="126"/>
        <v>427.31172712982493</v>
      </c>
      <c r="AE763" s="22">
        <f t="shared" si="128"/>
        <v>128.19351813894747</v>
      </c>
    </row>
    <row r="764" spans="1:31" x14ac:dyDescent="0.2">
      <c r="A764" s="14">
        <v>46122</v>
      </c>
      <c r="B764" s="13">
        <v>273994.33183938492</v>
      </c>
      <c r="C764" s="13">
        <v>0</v>
      </c>
      <c r="D764" s="13">
        <v>0</v>
      </c>
      <c r="E764" s="13">
        <v>72.549739568850498</v>
      </c>
      <c r="F764" s="13">
        <v>0</v>
      </c>
      <c r="G764" s="13">
        <v>274066.88157895376</v>
      </c>
      <c r="H764" s="13">
        <v>518335.32238622865</v>
      </c>
      <c r="I764" s="13">
        <v>0</v>
      </c>
      <c r="J764" s="13">
        <v>0</v>
      </c>
      <c r="K764" s="13">
        <v>518335.32238622865</v>
      </c>
      <c r="L764" s="13">
        <v>268214.58160436933</v>
      </c>
      <c r="M764" s="13">
        <v>354.78119259837689</v>
      </c>
      <c r="N764" s="13">
        <v>0</v>
      </c>
      <c r="O764" s="13">
        <v>268569.36279696773</v>
      </c>
      <c r="P764" s="22">
        <f t="shared" si="130"/>
        <v>274066.88157895376</v>
      </c>
      <c r="Q764" s="22">
        <f t="shared" si="131"/>
        <v>249765.95958926092</v>
      </c>
      <c r="R764" s="22">
        <f t="shared" si="127"/>
        <v>24300.921989692841</v>
      </c>
      <c r="S764" s="22">
        <f t="shared" si="129"/>
        <v>7290.2765969078519</v>
      </c>
      <c r="Y764" s="14">
        <v>46122</v>
      </c>
      <c r="Z764" s="13">
        <f t="shared" si="122"/>
        <v>2026</v>
      </c>
      <c r="AA764" s="22">
        <f t="shared" si="123"/>
        <v>0</v>
      </c>
      <c r="AB764" s="22">
        <f t="shared" si="124"/>
        <v>354.78119259837689</v>
      </c>
      <c r="AC764" s="22">
        <f t="shared" si="125"/>
        <v>72.549739568850498</v>
      </c>
      <c r="AD764" s="22">
        <f t="shared" si="126"/>
        <v>427.33093216722739</v>
      </c>
      <c r="AE764" s="22">
        <f t="shared" si="128"/>
        <v>128.19927965016822</v>
      </c>
    </row>
    <row r="765" spans="1:31" x14ac:dyDescent="0.2">
      <c r="A765" s="14">
        <v>46123</v>
      </c>
      <c r="B765" s="13">
        <v>274066.88157895376</v>
      </c>
      <c r="C765" s="13">
        <v>0</v>
      </c>
      <c r="D765" s="13">
        <v>0</v>
      </c>
      <c r="E765" s="13">
        <v>72.568949691469356</v>
      </c>
      <c r="F765" s="13">
        <v>0</v>
      </c>
      <c r="G765" s="13">
        <v>274139.45052864525</v>
      </c>
      <c r="H765" s="13">
        <v>518335.32238622865</v>
      </c>
      <c r="I765" s="13">
        <v>0</v>
      </c>
      <c r="J765" s="13">
        <v>0</v>
      </c>
      <c r="K765" s="13">
        <v>518335.32238622865</v>
      </c>
      <c r="L765" s="13">
        <v>268569.36279696773</v>
      </c>
      <c r="M765" s="13">
        <v>354.78119259837689</v>
      </c>
      <c r="N765" s="13">
        <v>0</v>
      </c>
      <c r="O765" s="13">
        <v>268924.14398956613</v>
      </c>
      <c r="P765" s="22">
        <f t="shared" si="130"/>
        <v>274139.45052864525</v>
      </c>
      <c r="Q765" s="22">
        <f t="shared" si="131"/>
        <v>249411.17839666252</v>
      </c>
      <c r="R765" s="22">
        <f t="shared" si="127"/>
        <v>24728.272131982725</v>
      </c>
      <c r="S765" s="22">
        <f t="shared" si="129"/>
        <v>7418.4816395948174</v>
      </c>
      <c r="Y765" s="14">
        <v>46123</v>
      </c>
      <c r="Z765" s="13">
        <f t="shared" si="122"/>
        <v>2026</v>
      </c>
      <c r="AA765" s="22">
        <f t="shared" si="123"/>
        <v>0</v>
      </c>
      <c r="AB765" s="22">
        <f t="shared" si="124"/>
        <v>354.78119259837689</v>
      </c>
      <c r="AC765" s="22">
        <f t="shared" si="125"/>
        <v>72.568949691469356</v>
      </c>
      <c r="AD765" s="22">
        <f t="shared" si="126"/>
        <v>427.35014228984625</v>
      </c>
      <c r="AE765" s="22">
        <f t="shared" si="128"/>
        <v>128.20504268695387</v>
      </c>
    </row>
    <row r="766" spans="1:31" x14ac:dyDescent="0.2">
      <c r="A766" s="14">
        <v>46124</v>
      </c>
      <c r="B766" s="13">
        <v>274139.45052864525</v>
      </c>
      <c r="C766" s="13">
        <v>0</v>
      </c>
      <c r="D766" s="13">
        <v>0</v>
      </c>
      <c r="E766" s="13">
        <v>72.588164900651094</v>
      </c>
      <c r="F766" s="13">
        <v>0</v>
      </c>
      <c r="G766" s="13">
        <v>274212.03869354591</v>
      </c>
      <c r="H766" s="13">
        <v>518335.32238622865</v>
      </c>
      <c r="I766" s="13">
        <v>0</v>
      </c>
      <c r="J766" s="13">
        <v>0</v>
      </c>
      <c r="K766" s="13">
        <v>518335.32238622865</v>
      </c>
      <c r="L766" s="13">
        <v>268924.14398956613</v>
      </c>
      <c r="M766" s="13">
        <v>354.78119259837689</v>
      </c>
      <c r="N766" s="13">
        <v>0</v>
      </c>
      <c r="O766" s="13">
        <v>269278.92518216453</v>
      </c>
      <c r="P766" s="22">
        <f t="shared" si="130"/>
        <v>274212.03869354591</v>
      </c>
      <c r="Q766" s="22">
        <f t="shared" si="131"/>
        <v>249056.39720406412</v>
      </c>
      <c r="R766" s="22">
        <f t="shared" si="127"/>
        <v>25155.641489481786</v>
      </c>
      <c r="S766" s="22">
        <f t="shared" si="129"/>
        <v>7546.6924468445359</v>
      </c>
      <c r="Y766" s="14">
        <v>46124</v>
      </c>
      <c r="Z766" s="13">
        <f t="shared" si="122"/>
        <v>2026</v>
      </c>
      <c r="AA766" s="22">
        <f t="shared" si="123"/>
        <v>0</v>
      </c>
      <c r="AB766" s="22">
        <f t="shared" si="124"/>
        <v>354.78119259837689</v>
      </c>
      <c r="AC766" s="22">
        <f t="shared" si="125"/>
        <v>72.588164900651094</v>
      </c>
      <c r="AD766" s="22">
        <f t="shared" si="126"/>
        <v>427.36935749902796</v>
      </c>
      <c r="AE766" s="22">
        <f t="shared" si="128"/>
        <v>128.21080724970838</v>
      </c>
    </row>
    <row r="767" spans="1:31" x14ac:dyDescent="0.2">
      <c r="A767" s="14">
        <v>46125</v>
      </c>
      <c r="B767" s="13">
        <v>274212.03869354591</v>
      </c>
      <c r="C767" s="13">
        <v>0</v>
      </c>
      <c r="D767" s="13">
        <v>0</v>
      </c>
      <c r="E767" s="13">
        <v>72.607385197742531</v>
      </c>
      <c r="F767" s="13">
        <v>0</v>
      </c>
      <c r="G767" s="13">
        <v>274284.64607874368</v>
      </c>
      <c r="H767" s="13">
        <v>518335.32238622865</v>
      </c>
      <c r="I767" s="13">
        <v>0</v>
      </c>
      <c r="J767" s="13">
        <v>0</v>
      </c>
      <c r="K767" s="13">
        <v>518335.32238622865</v>
      </c>
      <c r="L767" s="13">
        <v>269278.92518216453</v>
      </c>
      <c r="M767" s="13">
        <v>354.78119259837689</v>
      </c>
      <c r="N767" s="13">
        <v>0</v>
      </c>
      <c r="O767" s="13">
        <v>269633.70637476293</v>
      </c>
      <c r="P767" s="22">
        <f t="shared" si="130"/>
        <v>274284.64607874368</v>
      </c>
      <c r="Q767" s="22">
        <f t="shared" si="131"/>
        <v>248701.61601146573</v>
      </c>
      <c r="R767" s="22">
        <f t="shared" si="127"/>
        <v>25583.030067277956</v>
      </c>
      <c r="S767" s="22">
        <f t="shared" si="129"/>
        <v>7674.909020183386</v>
      </c>
      <c r="Y767" s="14">
        <v>46125</v>
      </c>
      <c r="Z767" s="13">
        <f t="shared" si="122"/>
        <v>2026</v>
      </c>
      <c r="AA767" s="22">
        <f t="shared" si="123"/>
        <v>0</v>
      </c>
      <c r="AB767" s="22">
        <f t="shared" si="124"/>
        <v>354.78119259837689</v>
      </c>
      <c r="AC767" s="22">
        <f t="shared" si="125"/>
        <v>72.607385197742531</v>
      </c>
      <c r="AD767" s="22">
        <f t="shared" si="126"/>
        <v>427.38857779611942</v>
      </c>
      <c r="AE767" s="22">
        <f t="shared" si="128"/>
        <v>128.21657333883581</v>
      </c>
    </row>
    <row r="768" spans="1:31" x14ac:dyDescent="0.2">
      <c r="A768" s="14">
        <v>46126</v>
      </c>
      <c r="B768" s="13">
        <v>274284.64607874368</v>
      </c>
      <c r="C768" s="13">
        <v>0</v>
      </c>
      <c r="D768" s="13">
        <v>0</v>
      </c>
      <c r="E768" s="13">
        <v>72.626610584090898</v>
      </c>
      <c r="F768" s="13">
        <v>0</v>
      </c>
      <c r="G768" s="13">
        <v>274357.27268932777</v>
      </c>
      <c r="H768" s="13">
        <v>518335.32238622865</v>
      </c>
      <c r="I768" s="13">
        <v>0</v>
      </c>
      <c r="J768" s="13">
        <v>0</v>
      </c>
      <c r="K768" s="13">
        <v>518335.32238622865</v>
      </c>
      <c r="L768" s="13">
        <v>269633.70637476293</v>
      </c>
      <c r="M768" s="13">
        <v>354.78119259837689</v>
      </c>
      <c r="N768" s="13">
        <v>0</v>
      </c>
      <c r="O768" s="13">
        <v>269988.48756736133</v>
      </c>
      <c r="P768" s="22">
        <f t="shared" si="130"/>
        <v>274357.27268932777</v>
      </c>
      <c r="Q768" s="22">
        <f t="shared" si="131"/>
        <v>248346.83481886733</v>
      </c>
      <c r="R768" s="22">
        <f t="shared" si="127"/>
        <v>26010.437870460446</v>
      </c>
      <c r="S768" s="22">
        <f t="shared" si="129"/>
        <v>7803.1313611381338</v>
      </c>
      <c r="Y768" s="14">
        <v>46126</v>
      </c>
      <c r="Z768" s="13">
        <f t="shared" si="122"/>
        <v>2026</v>
      </c>
      <c r="AA768" s="22">
        <f t="shared" si="123"/>
        <v>0</v>
      </c>
      <c r="AB768" s="22">
        <f t="shared" si="124"/>
        <v>354.78119259837689</v>
      </c>
      <c r="AC768" s="22">
        <f t="shared" si="125"/>
        <v>72.626610584090898</v>
      </c>
      <c r="AD768" s="22">
        <f t="shared" si="126"/>
        <v>427.40780318246777</v>
      </c>
      <c r="AE768" s="22">
        <f t="shared" si="128"/>
        <v>128.22234095474033</v>
      </c>
    </row>
    <row r="769" spans="1:31" x14ac:dyDescent="0.2">
      <c r="A769" s="14">
        <v>46127</v>
      </c>
      <c r="B769" s="13">
        <v>274357.27268932777</v>
      </c>
      <c r="C769" s="13">
        <v>0</v>
      </c>
      <c r="D769" s="13">
        <v>-12000</v>
      </c>
      <c r="E769" s="13">
        <v>69.468414473487357</v>
      </c>
      <c r="F769" s="13">
        <v>0</v>
      </c>
      <c r="G769" s="13">
        <v>262426.74110380124</v>
      </c>
      <c r="H769" s="13">
        <v>518335.32238622865</v>
      </c>
      <c r="I769" s="13">
        <v>0</v>
      </c>
      <c r="J769" s="13">
        <v>0</v>
      </c>
      <c r="K769" s="13">
        <v>518335.32238622865</v>
      </c>
      <c r="L769" s="13">
        <v>269988.48756736133</v>
      </c>
      <c r="M769" s="13">
        <v>354.78119259837689</v>
      </c>
      <c r="N769" s="13">
        <v>0</v>
      </c>
      <c r="O769" s="13">
        <v>270343.26875995973</v>
      </c>
      <c r="P769" s="22">
        <f t="shared" si="130"/>
        <v>262426.74110380124</v>
      </c>
      <c r="Q769" s="22">
        <f t="shared" si="131"/>
        <v>247992.05362626893</v>
      </c>
      <c r="R769" s="22">
        <f t="shared" si="127"/>
        <v>14434.687477532309</v>
      </c>
      <c r="S769" s="22">
        <f t="shared" si="129"/>
        <v>4330.406243259692</v>
      </c>
      <c r="Y769" s="14">
        <v>46127</v>
      </c>
      <c r="Z769" s="13">
        <f t="shared" si="122"/>
        <v>2026</v>
      </c>
      <c r="AA769" s="22">
        <f t="shared" si="123"/>
        <v>-12000</v>
      </c>
      <c r="AB769" s="22">
        <f t="shared" si="124"/>
        <v>354.78119259837689</v>
      </c>
      <c r="AC769" s="22">
        <f t="shared" si="125"/>
        <v>69.468414473487357</v>
      </c>
      <c r="AD769" s="22">
        <f t="shared" si="126"/>
        <v>-11575.750392928136</v>
      </c>
      <c r="AE769" s="22">
        <f t="shared" si="128"/>
        <v>-3472.7251178784404</v>
      </c>
    </row>
    <row r="770" spans="1:31" x14ac:dyDescent="0.2">
      <c r="A770" s="14">
        <v>46128</v>
      </c>
      <c r="B770" s="13">
        <v>262426.74110380124</v>
      </c>
      <c r="C770" s="13">
        <v>0</v>
      </c>
      <c r="D770" s="13">
        <v>0</v>
      </c>
      <c r="E770" s="13">
        <v>69.486808705749297</v>
      </c>
      <c r="F770" s="13">
        <v>0</v>
      </c>
      <c r="G770" s="13">
        <v>262496.22791250696</v>
      </c>
      <c r="H770" s="13">
        <v>518335.32238622865</v>
      </c>
      <c r="I770" s="13">
        <v>0</v>
      </c>
      <c r="J770" s="13">
        <v>0</v>
      </c>
      <c r="K770" s="13">
        <v>518335.32238622865</v>
      </c>
      <c r="L770" s="13">
        <v>270343.26875995973</v>
      </c>
      <c r="M770" s="13">
        <v>354.78119259837689</v>
      </c>
      <c r="N770" s="13">
        <v>0</v>
      </c>
      <c r="O770" s="13">
        <v>270698.04995255813</v>
      </c>
      <c r="P770" s="22">
        <f t="shared" si="130"/>
        <v>262496.22791250696</v>
      </c>
      <c r="Q770" s="22">
        <f t="shared" si="131"/>
        <v>247637.27243367053</v>
      </c>
      <c r="R770" s="22">
        <f t="shared" si="127"/>
        <v>14858.955478836433</v>
      </c>
      <c r="S770" s="22">
        <f t="shared" si="129"/>
        <v>4457.6866436509299</v>
      </c>
      <c r="Y770" s="14">
        <v>46128</v>
      </c>
      <c r="Z770" s="13">
        <f t="shared" si="122"/>
        <v>2026</v>
      </c>
      <c r="AA770" s="22">
        <f t="shared" si="123"/>
        <v>0</v>
      </c>
      <c r="AB770" s="22">
        <f t="shared" si="124"/>
        <v>354.78119259837689</v>
      </c>
      <c r="AC770" s="22">
        <f t="shared" si="125"/>
        <v>69.486808705749297</v>
      </c>
      <c r="AD770" s="22">
        <f t="shared" si="126"/>
        <v>424.26800130412619</v>
      </c>
      <c r="AE770" s="22">
        <f t="shared" si="128"/>
        <v>127.28040039123785</v>
      </c>
    </row>
    <row r="771" spans="1:31" x14ac:dyDescent="0.2">
      <c r="A771" s="14">
        <v>46129</v>
      </c>
      <c r="B771" s="13">
        <v>262496.22791250696</v>
      </c>
      <c r="C771" s="13">
        <v>0</v>
      </c>
      <c r="D771" s="13">
        <v>0</v>
      </c>
      <c r="E771" s="13">
        <v>69.505207808538131</v>
      </c>
      <c r="F771" s="13">
        <v>0</v>
      </c>
      <c r="G771" s="13">
        <v>262565.73312031548</v>
      </c>
      <c r="H771" s="13">
        <v>518335.32238622865</v>
      </c>
      <c r="I771" s="13">
        <v>0</v>
      </c>
      <c r="J771" s="13">
        <v>0</v>
      </c>
      <c r="K771" s="13">
        <v>518335.32238622865</v>
      </c>
      <c r="L771" s="13">
        <v>270698.04995255813</v>
      </c>
      <c r="M771" s="13">
        <v>354.78119259837689</v>
      </c>
      <c r="N771" s="13">
        <v>0</v>
      </c>
      <c r="O771" s="13">
        <v>271052.83114515652</v>
      </c>
      <c r="P771" s="22">
        <f t="shared" si="130"/>
        <v>262565.73312031548</v>
      </c>
      <c r="Q771" s="22">
        <f t="shared" si="131"/>
        <v>247282.49124107213</v>
      </c>
      <c r="R771" s="22">
        <f t="shared" si="127"/>
        <v>15283.241879243345</v>
      </c>
      <c r="S771" s="22">
        <f t="shared" si="129"/>
        <v>4584.9725637730035</v>
      </c>
      <c r="Y771" s="14">
        <v>46129</v>
      </c>
      <c r="Z771" s="13">
        <f t="shared" si="122"/>
        <v>2026</v>
      </c>
      <c r="AA771" s="22">
        <f t="shared" si="123"/>
        <v>0</v>
      </c>
      <c r="AB771" s="22">
        <f t="shared" si="124"/>
        <v>354.78119259837689</v>
      </c>
      <c r="AC771" s="22">
        <f t="shared" si="125"/>
        <v>69.505207808538131</v>
      </c>
      <c r="AD771" s="22">
        <f t="shared" si="126"/>
        <v>424.28640040691505</v>
      </c>
      <c r="AE771" s="22">
        <f t="shared" si="128"/>
        <v>127.28592012207451</v>
      </c>
    </row>
    <row r="772" spans="1:31" x14ac:dyDescent="0.2">
      <c r="A772" s="14">
        <v>46130</v>
      </c>
      <c r="B772" s="13">
        <v>262565.73312031548</v>
      </c>
      <c r="C772" s="13">
        <v>0</v>
      </c>
      <c r="D772" s="13">
        <v>0</v>
      </c>
      <c r="E772" s="13">
        <v>69.523611783143508</v>
      </c>
      <c r="F772" s="13">
        <v>0</v>
      </c>
      <c r="G772" s="13">
        <v>262635.25673209864</v>
      </c>
      <c r="H772" s="13">
        <v>518335.32238622865</v>
      </c>
      <c r="I772" s="13">
        <v>0</v>
      </c>
      <c r="J772" s="13">
        <v>0</v>
      </c>
      <c r="K772" s="13">
        <v>518335.32238622865</v>
      </c>
      <c r="L772" s="13">
        <v>271052.83114515652</v>
      </c>
      <c r="M772" s="13">
        <v>354.78119259837689</v>
      </c>
      <c r="N772" s="13">
        <v>0</v>
      </c>
      <c r="O772" s="13">
        <v>271407.61233775492</v>
      </c>
      <c r="P772" s="22">
        <f t="shared" si="130"/>
        <v>262635.25673209864</v>
      </c>
      <c r="Q772" s="22">
        <f t="shared" si="131"/>
        <v>246927.71004847373</v>
      </c>
      <c r="R772" s="22">
        <f t="shared" si="127"/>
        <v>15707.546683624911</v>
      </c>
      <c r="S772" s="22">
        <f t="shared" si="129"/>
        <v>4712.2640050874734</v>
      </c>
      <c r="Y772" s="14">
        <v>46130</v>
      </c>
      <c r="Z772" s="13">
        <f t="shared" si="122"/>
        <v>2026</v>
      </c>
      <c r="AA772" s="22">
        <f t="shared" si="123"/>
        <v>0</v>
      </c>
      <c r="AB772" s="22">
        <f t="shared" si="124"/>
        <v>354.78119259837689</v>
      </c>
      <c r="AC772" s="22">
        <f t="shared" si="125"/>
        <v>69.523611783143508</v>
      </c>
      <c r="AD772" s="22">
        <f t="shared" si="126"/>
        <v>424.3048043815204</v>
      </c>
      <c r="AE772" s="22">
        <f t="shared" si="128"/>
        <v>127.29144131445611</v>
      </c>
    </row>
    <row r="773" spans="1:31" x14ac:dyDescent="0.2">
      <c r="A773" s="14">
        <v>46131</v>
      </c>
      <c r="B773" s="13">
        <v>262635.25673209864</v>
      </c>
      <c r="C773" s="13">
        <v>0</v>
      </c>
      <c r="D773" s="13">
        <v>0</v>
      </c>
      <c r="E773" s="13">
        <v>69.542020630855404</v>
      </c>
      <c r="F773" s="13">
        <v>0</v>
      </c>
      <c r="G773" s="13">
        <v>262704.79875272949</v>
      </c>
      <c r="H773" s="13">
        <v>518335.32238622865</v>
      </c>
      <c r="I773" s="13">
        <v>0</v>
      </c>
      <c r="J773" s="13">
        <v>0</v>
      </c>
      <c r="K773" s="13">
        <v>518335.32238622865</v>
      </c>
      <c r="L773" s="13">
        <v>271407.61233775492</v>
      </c>
      <c r="M773" s="13">
        <v>354.78119259837689</v>
      </c>
      <c r="N773" s="13">
        <v>0</v>
      </c>
      <c r="O773" s="13">
        <v>271762.39353035332</v>
      </c>
      <c r="P773" s="22">
        <f t="shared" si="130"/>
        <v>262704.79875272949</v>
      </c>
      <c r="Q773" s="22">
        <f t="shared" si="131"/>
        <v>246572.92885587533</v>
      </c>
      <c r="R773" s="22">
        <f t="shared" si="127"/>
        <v>16131.869896854158</v>
      </c>
      <c r="S773" s="22">
        <f t="shared" si="129"/>
        <v>4839.5609690562469</v>
      </c>
      <c r="Y773" s="14">
        <v>46131</v>
      </c>
      <c r="Z773" s="13">
        <f t="shared" si="122"/>
        <v>2026</v>
      </c>
      <c r="AA773" s="22">
        <f t="shared" si="123"/>
        <v>0</v>
      </c>
      <c r="AB773" s="22">
        <f t="shared" si="124"/>
        <v>354.78119259837689</v>
      </c>
      <c r="AC773" s="22">
        <f t="shared" si="125"/>
        <v>69.542020630855404</v>
      </c>
      <c r="AD773" s="22">
        <f t="shared" si="126"/>
        <v>424.32321322923229</v>
      </c>
      <c r="AE773" s="22">
        <f t="shared" si="128"/>
        <v>127.29696396876969</v>
      </c>
    </row>
    <row r="774" spans="1:31" x14ac:dyDescent="0.2">
      <c r="A774" s="14">
        <v>46132</v>
      </c>
      <c r="B774" s="13">
        <v>262704.79875272949</v>
      </c>
      <c r="C774" s="13">
        <v>0</v>
      </c>
      <c r="D774" s="13">
        <v>0</v>
      </c>
      <c r="E774" s="13">
        <v>69.560434352964137</v>
      </c>
      <c r="F774" s="13">
        <v>0</v>
      </c>
      <c r="G774" s="13">
        <v>262774.35918708245</v>
      </c>
      <c r="H774" s="13">
        <v>518335.32238622865</v>
      </c>
      <c r="I774" s="13">
        <v>0</v>
      </c>
      <c r="J774" s="13">
        <v>0</v>
      </c>
      <c r="K774" s="13">
        <v>518335.32238622865</v>
      </c>
      <c r="L774" s="13">
        <v>271762.39353035332</v>
      </c>
      <c r="M774" s="13">
        <v>354.78119259837689</v>
      </c>
      <c r="N774" s="13">
        <v>0</v>
      </c>
      <c r="O774" s="13">
        <v>272117.17472295172</v>
      </c>
      <c r="P774" s="22">
        <f t="shared" si="130"/>
        <v>262774.35918708245</v>
      </c>
      <c r="Q774" s="22">
        <f t="shared" si="131"/>
        <v>246218.14766327693</v>
      </c>
      <c r="R774" s="22">
        <f t="shared" si="127"/>
        <v>16556.211523805512</v>
      </c>
      <c r="S774" s="22">
        <f t="shared" si="129"/>
        <v>4966.8634571416533</v>
      </c>
      <c r="Y774" s="14">
        <v>46132</v>
      </c>
      <c r="Z774" s="13">
        <f t="shared" si="122"/>
        <v>2026</v>
      </c>
      <c r="AA774" s="22">
        <f t="shared" si="123"/>
        <v>0</v>
      </c>
      <c r="AB774" s="22">
        <f t="shared" si="124"/>
        <v>354.78119259837689</v>
      </c>
      <c r="AC774" s="22">
        <f t="shared" si="125"/>
        <v>69.560434352964137</v>
      </c>
      <c r="AD774" s="22">
        <f t="shared" si="126"/>
        <v>424.34162695134103</v>
      </c>
      <c r="AE774" s="22">
        <f t="shared" si="128"/>
        <v>127.3024880854023</v>
      </c>
    </row>
    <row r="775" spans="1:31" x14ac:dyDescent="0.2">
      <c r="A775" s="14">
        <v>46133</v>
      </c>
      <c r="B775" s="13">
        <v>262774.35918708245</v>
      </c>
      <c r="C775" s="13">
        <v>0</v>
      </c>
      <c r="D775" s="13">
        <v>0</v>
      </c>
      <c r="E775" s="13">
        <v>69.578852950760393</v>
      </c>
      <c r="F775" s="13">
        <v>0</v>
      </c>
      <c r="G775" s="13">
        <v>262843.93804003322</v>
      </c>
      <c r="H775" s="13">
        <v>518335.32238622865</v>
      </c>
      <c r="I775" s="13">
        <v>0</v>
      </c>
      <c r="J775" s="13">
        <v>0</v>
      </c>
      <c r="K775" s="13">
        <v>518335.32238622865</v>
      </c>
      <c r="L775" s="13">
        <v>272117.17472295172</v>
      </c>
      <c r="M775" s="13">
        <v>354.78119259837689</v>
      </c>
      <c r="N775" s="13">
        <v>0</v>
      </c>
      <c r="O775" s="13">
        <v>272471.95591555012</v>
      </c>
      <c r="P775" s="22">
        <f t="shared" si="130"/>
        <v>262843.93804003322</v>
      </c>
      <c r="Q775" s="22">
        <f t="shared" si="131"/>
        <v>245863.36647067853</v>
      </c>
      <c r="R775" s="22">
        <f t="shared" si="127"/>
        <v>16980.571569354681</v>
      </c>
      <c r="S775" s="22">
        <f t="shared" si="129"/>
        <v>5094.1714708064037</v>
      </c>
      <c r="Y775" s="14">
        <v>46133</v>
      </c>
      <c r="Z775" s="13">
        <f t="shared" si="122"/>
        <v>2026</v>
      </c>
      <c r="AA775" s="22">
        <f t="shared" si="123"/>
        <v>0</v>
      </c>
      <c r="AB775" s="22">
        <f t="shared" si="124"/>
        <v>354.78119259837689</v>
      </c>
      <c r="AC775" s="22">
        <f t="shared" si="125"/>
        <v>69.578852950760393</v>
      </c>
      <c r="AD775" s="22">
        <f t="shared" si="126"/>
        <v>424.36004554913728</v>
      </c>
      <c r="AE775" s="22">
        <f t="shared" si="128"/>
        <v>127.30801366474118</v>
      </c>
    </row>
    <row r="776" spans="1:31" x14ac:dyDescent="0.2">
      <c r="A776" s="14">
        <v>46134</v>
      </c>
      <c r="B776" s="13">
        <v>262843.93804003322</v>
      </c>
      <c r="C776" s="13">
        <v>0</v>
      </c>
      <c r="D776" s="13">
        <v>0</v>
      </c>
      <c r="E776" s="13">
        <v>69.597276425535185</v>
      </c>
      <c r="F776" s="13">
        <v>0</v>
      </c>
      <c r="G776" s="13">
        <v>262913.53531645873</v>
      </c>
      <c r="H776" s="13">
        <v>518335.32238622865</v>
      </c>
      <c r="I776" s="13">
        <v>0</v>
      </c>
      <c r="J776" s="13">
        <v>0</v>
      </c>
      <c r="K776" s="13">
        <v>518335.32238622865</v>
      </c>
      <c r="L776" s="13">
        <v>272471.95591555012</v>
      </c>
      <c r="M776" s="13">
        <v>354.78119259837689</v>
      </c>
      <c r="N776" s="13">
        <v>0</v>
      </c>
      <c r="O776" s="13">
        <v>272826.73710814852</v>
      </c>
      <c r="P776" s="22">
        <f t="shared" si="130"/>
        <v>262913.53531645873</v>
      </c>
      <c r="Q776" s="22">
        <f t="shared" si="131"/>
        <v>245508.58527808014</v>
      </c>
      <c r="R776" s="22">
        <f t="shared" si="127"/>
        <v>17404.950038378593</v>
      </c>
      <c r="S776" s="22">
        <f t="shared" si="129"/>
        <v>5221.4850115135778</v>
      </c>
      <c r="Y776" s="14">
        <v>46134</v>
      </c>
      <c r="Z776" s="13">
        <f t="shared" si="122"/>
        <v>2026</v>
      </c>
      <c r="AA776" s="22">
        <f t="shared" si="123"/>
        <v>0</v>
      </c>
      <c r="AB776" s="22">
        <f t="shared" si="124"/>
        <v>354.78119259837689</v>
      </c>
      <c r="AC776" s="22">
        <f t="shared" si="125"/>
        <v>69.597276425535185</v>
      </c>
      <c r="AD776" s="22">
        <f t="shared" si="126"/>
        <v>424.37846902391209</v>
      </c>
      <c r="AE776" s="22">
        <f t="shared" si="128"/>
        <v>127.31354070717362</v>
      </c>
    </row>
    <row r="777" spans="1:31" x14ac:dyDescent="0.2">
      <c r="A777" s="14">
        <v>46135</v>
      </c>
      <c r="B777" s="13">
        <v>262913.53531645873</v>
      </c>
      <c r="C777" s="13">
        <v>0</v>
      </c>
      <c r="D777" s="13">
        <v>0</v>
      </c>
      <c r="E777" s="13">
        <v>69.61570477857984</v>
      </c>
      <c r="F777" s="13">
        <v>0</v>
      </c>
      <c r="G777" s="13">
        <v>262983.15102123731</v>
      </c>
      <c r="H777" s="13">
        <v>518335.32238622865</v>
      </c>
      <c r="I777" s="13">
        <v>0</v>
      </c>
      <c r="J777" s="13">
        <v>0</v>
      </c>
      <c r="K777" s="13">
        <v>518335.32238622865</v>
      </c>
      <c r="L777" s="13">
        <v>272826.73710814852</v>
      </c>
      <c r="M777" s="13">
        <v>354.78119259837689</v>
      </c>
      <c r="N777" s="13">
        <v>0</v>
      </c>
      <c r="O777" s="13">
        <v>273181.51830074692</v>
      </c>
      <c r="P777" s="22">
        <f t="shared" si="130"/>
        <v>262983.15102123731</v>
      </c>
      <c r="Q777" s="22">
        <f t="shared" si="131"/>
        <v>245153.80408548174</v>
      </c>
      <c r="R777" s="22">
        <f t="shared" si="127"/>
        <v>17829.346935755573</v>
      </c>
      <c r="S777" s="22">
        <f t="shared" si="129"/>
        <v>5348.8040807266716</v>
      </c>
      <c r="Y777" s="14">
        <v>46135</v>
      </c>
      <c r="Z777" s="13">
        <f t="shared" ref="Z777:Z840" si="132">YEAR(Y777)</f>
        <v>2026</v>
      </c>
      <c r="AA777" s="22">
        <f t="shared" ref="AA777:AA840" si="133">+D777</f>
        <v>0</v>
      </c>
      <c r="AB777" s="22">
        <f t="shared" ref="AB777:AB840" si="134">+M777</f>
        <v>354.78119259837689</v>
      </c>
      <c r="AC777" s="22">
        <f t="shared" ref="AC777:AC840" si="135">+E777</f>
        <v>69.61570477857984</v>
      </c>
      <c r="AD777" s="22">
        <f t="shared" ref="AD777:AD840" si="136">+AA777+AB777+AC777</f>
        <v>424.39689737695676</v>
      </c>
      <c r="AE777" s="22">
        <f t="shared" si="128"/>
        <v>127.31906921308702</v>
      </c>
    </row>
    <row r="778" spans="1:31" x14ac:dyDescent="0.2">
      <c r="A778" s="14">
        <v>46136</v>
      </c>
      <c r="B778" s="13">
        <v>262983.15102123731</v>
      </c>
      <c r="C778" s="13">
        <v>0</v>
      </c>
      <c r="D778" s="13">
        <v>0</v>
      </c>
      <c r="E778" s="13">
        <v>69.634138011186081</v>
      </c>
      <c r="F778" s="13">
        <v>0</v>
      </c>
      <c r="G778" s="13">
        <v>263052.78515924851</v>
      </c>
      <c r="H778" s="13">
        <v>518335.32238622865</v>
      </c>
      <c r="I778" s="13">
        <v>0</v>
      </c>
      <c r="J778" s="13">
        <v>0</v>
      </c>
      <c r="K778" s="13">
        <v>518335.32238622865</v>
      </c>
      <c r="L778" s="13">
        <v>273181.51830074692</v>
      </c>
      <c r="M778" s="13">
        <v>354.78119259837689</v>
      </c>
      <c r="N778" s="13">
        <v>0</v>
      </c>
      <c r="O778" s="13">
        <v>273536.29949334532</v>
      </c>
      <c r="P778" s="22">
        <f t="shared" si="130"/>
        <v>263052.78515924851</v>
      </c>
      <c r="Q778" s="22">
        <f t="shared" si="131"/>
        <v>244799.02289288334</v>
      </c>
      <c r="R778" s="22">
        <f t="shared" ref="R778:R841" si="137">+P778-Q778</f>
        <v>18253.762266365171</v>
      </c>
      <c r="S778" s="22">
        <f t="shared" si="129"/>
        <v>5476.1286799095515</v>
      </c>
      <c r="Y778" s="14">
        <v>46136</v>
      </c>
      <c r="Z778" s="13">
        <f t="shared" si="132"/>
        <v>2026</v>
      </c>
      <c r="AA778" s="22">
        <f t="shared" si="133"/>
        <v>0</v>
      </c>
      <c r="AB778" s="22">
        <f t="shared" si="134"/>
        <v>354.78119259837689</v>
      </c>
      <c r="AC778" s="22">
        <f t="shared" si="135"/>
        <v>69.634138011186081</v>
      </c>
      <c r="AD778" s="22">
        <f t="shared" si="136"/>
        <v>424.41533060956294</v>
      </c>
      <c r="AE778" s="22">
        <f t="shared" ref="AE778:AE841" si="138">+AD778*$C$4</f>
        <v>127.32459918286888</v>
      </c>
    </row>
    <row r="779" spans="1:31" x14ac:dyDescent="0.2">
      <c r="A779" s="14">
        <v>46137</v>
      </c>
      <c r="B779" s="13">
        <v>263052.78515924851</v>
      </c>
      <c r="C779" s="13">
        <v>0</v>
      </c>
      <c r="D779" s="13">
        <v>0</v>
      </c>
      <c r="E779" s="13">
        <v>69.652576124645947</v>
      </c>
      <c r="F779" s="13">
        <v>0</v>
      </c>
      <c r="G779" s="13">
        <v>263122.43773537315</v>
      </c>
      <c r="H779" s="13">
        <v>518335.32238622865</v>
      </c>
      <c r="I779" s="13">
        <v>0</v>
      </c>
      <c r="J779" s="13">
        <v>0</v>
      </c>
      <c r="K779" s="13">
        <v>518335.32238622865</v>
      </c>
      <c r="L779" s="13">
        <v>273536.29949334532</v>
      </c>
      <c r="M779" s="13">
        <v>354.78119259837689</v>
      </c>
      <c r="N779" s="13">
        <v>0</v>
      </c>
      <c r="O779" s="13">
        <v>273891.08068594371</v>
      </c>
      <c r="P779" s="22">
        <f t="shared" si="130"/>
        <v>263122.43773537315</v>
      </c>
      <c r="Q779" s="22">
        <f t="shared" si="131"/>
        <v>244444.24170028494</v>
      </c>
      <c r="R779" s="22">
        <f t="shared" si="137"/>
        <v>18678.196035088215</v>
      </c>
      <c r="S779" s="22">
        <f t="shared" ref="S779:S842" si="139">+R779*$C$4</f>
        <v>5603.4588105264638</v>
      </c>
      <c r="Y779" s="14">
        <v>46137</v>
      </c>
      <c r="Z779" s="13">
        <f t="shared" si="132"/>
        <v>2026</v>
      </c>
      <c r="AA779" s="22">
        <f t="shared" si="133"/>
        <v>0</v>
      </c>
      <c r="AB779" s="22">
        <f t="shared" si="134"/>
        <v>354.78119259837689</v>
      </c>
      <c r="AC779" s="22">
        <f t="shared" si="135"/>
        <v>69.652576124645947</v>
      </c>
      <c r="AD779" s="22">
        <f t="shared" si="136"/>
        <v>424.43376872302281</v>
      </c>
      <c r="AE779" s="22">
        <f t="shared" si="138"/>
        <v>127.33013061690684</v>
      </c>
    </row>
    <row r="780" spans="1:31" x14ac:dyDescent="0.2">
      <c r="A780" s="14">
        <v>46138</v>
      </c>
      <c r="B780" s="13">
        <v>263122.43773537315</v>
      </c>
      <c r="C780" s="13">
        <v>0</v>
      </c>
      <c r="D780" s="13">
        <v>0</v>
      </c>
      <c r="E780" s="13">
        <v>69.671019120251799</v>
      </c>
      <c r="F780" s="13">
        <v>0</v>
      </c>
      <c r="G780" s="13">
        <v>263192.10875449341</v>
      </c>
      <c r="H780" s="13">
        <v>518335.32238622865</v>
      </c>
      <c r="I780" s="13">
        <v>0</v>
      </c>
      <c r="J780" s="13">
        <v>0</v>
      </c>
      <c r="K780" s="13">
        <v>518335.32238622865</v>
      </c>
      <c r="L780" s="13">
        <v>273891.08068594371</v>
      </c>
      <c r="M780" s="13">
        <v>354.78119259837689</v>
      </c>
      <c r="N780" s="13">
        <v>0</v>
      </c>
      <c r="O780" s="13">
        <v>274245.86187854211</v>
      </c>
      <c r="P780" s="22">
        <f t="shared" si="130"/>
        <v>263192.10875449341</v>
      </c>
      <c r="Q780" s="22">
        <f t="shared" si="131"/>
        <v>244089.46050768654</v>
      </c>
      <c r="R780" s="22">
        <f t="shared" si="137"/>
        <v>19102.648246806872</v>
      </c>
      <c r="S780" s="22">
        <f t="shared" si="139"/>
        <v>5730.7944740420617</v>
      </c>
      <c r="Y780" s="14">
        <v>46138</v>
      </c>
      <c r="Z780" s="13">
        <f t="shared" si="132"/>
        <v>2026</v>
      </c>
      <c r="AA780" s="22">
        <f t="shared" si="133"/>
        <v>0</v>
      </c>
      <c r="AB780" s="22">
        <f t="shared" si="134"/>
        <v>354.78119259837689</v>
      </c>
      <c r="AC780" s="22">
        <f t="shared" si="135"/>
        <v>69.671019120251799</v>
      </c>
      <c r="AD780" s="22">
        <f t="shared" si="136"/>
        <v>424.45221171862869</v>
      </c>
      <c r="AE780" s="22">
        <f t="shared" si="138"/>
        <v>127.33566351558861</v>
      </c>
    </row>
    <row r="781" spans="1:31" x14ac:dyDescent="0.2">
      <c r="A781" s="14">
        <v>46139</v>
      </c>
      <c r="B781" s="13">
        <v>263192.10875449341</v>
      </c>
      <c r="C781" s="13">
        <v>0</v>
      </c>
      <c r="D781" s="13">
        <v>0</v>
      </c>
      <c r="E781" s="13">
        <v>69.689466999296371</v>
      </c>
      <c r="F781" s="13">
        <v>0</v>
      </c>
      <c r="G781" s="13">
        <v>263261.79822149273</v>
      </c>
      <c r="H781" s="13">
        <v>518335.32238622865</v>
      </c>
      <c r="I781" s="13">
        <v>0</v>
      </c>
      <c r="J781" s="13">
        <v>0</v>
      </c>
      <c r="K781" s="13">
        <v>518335.32238622865</v>
      </c>
      <c r="L781" s="13">
        <v>274245.86187854211</v>
      </c>
      <c r="M781" s="13">
        <v>354.78119259837689</v>
      </c>
      <c r="N781" s="13">
        <v>0</v>
      </c>
      <c r="O781" s="13">
        <v>274600.64307114051</v>
      </c>
      <c r="P781" s="22">
        <f t="shared" si="130"/>
        <v>263261.79822149273</v>
      </c>
      <c r="Q781" s="22">
        <f t="shared" si="131"/>
        <v>243734.67931508814</v>
      </c>
      <c r="R781" s="22">
        <f t="shared" si="137"/>
        <v>19527.11890640459</v>
      </c>
      <c r="S781" s="22">
        <f t="shared" si="139"/>
        <v>5858.1356719213773</v>
      </c>
      <c r="Y781" s="14">
        <v>46139</v>
      </c>
      <c r="Z781" s="13">
        <f t="shared" si="132"/>
        <v>2026</v>
      </c>
      <c r="AA781" s="22">
        <f t="shared" si="133"/>
        <v>0</v>
      </c>
      <c r="AB781" s="22">
        <f t="shared" si="134"/>
        <v>354.78119259837689</v>
      </c>
      <c r="AC781" s="22">
        <f t="shared" si="135"/>
        <v>69.689466999296371</v>
      </c>
      <c r="AD781" s="22">
        <f t="shared" si="136"/>
        <v>424.47065959767326</v>
      </c>
      <c r="AE781" s="22">
        <f t="shared" si="138"/>
        <v>127.34119787930197</v>
      </c>
    </row>
    <row r="782" spans="1:31" x14ac:dyDescent="0.2">
      <c r="A782" s="14">
        <v>46140</v>
      </c>
      <c r="B782" s="13">
        <v>263261.79822149273</v>
      </c>
      <c r="C782" s="13">
        <v>0</v>
      </c>
      <c r="D782" s="13">
        <v>0</v>
      </c>
      <c r="E782" s="13">
        <v>69.707919763072738</v>
      </c>
      <c r="F782" s="13">
        <v>0</v>
      </c>
      <c r="G782" s="13">
        <v>263331.50614125578</v>
      </c>
      <c r="H782" s="13">
        <v>518335.32238622865</v>
      </c>
      <c r="I782" s="13">
        <v>0</v>
      </c>
      <c r="J782" s="13">
        <v>0</v>
      </c>
      <c r="K782" s="13">
        <v>518335.32238622865</v>
      </c>
      <c r="L782" s="13">
        <v>274600.64307114051</v>
      </c>
      <c r="M782" s="13">
        <v>354.78119259837689</v>
      </c>
      <c r="N782" s="13">
        <v>0</v>
      </c>
      <c r="O782" s="13">
        <v>274955.42426373891</v>
      </c>
      <c r="P782" s="22">
        <f t="shared" si="130"/>
        <v>263331.50614125578</v>
      </c>
      <c r="Q782" s="22">
        <f t="shared" si="131"/>
        <v>243379.89812248974</v>
      </c>
      <c r="R782" s="22">
        <f t="shared" si="137"/>
        <v>19951.608018766041</v>
      </c>
      <c r="S782" s="22">
        <f t="shared" si="139"/>
        <v>5985.4824056298121</v>
      </c>
      <c r="Y782" s="14">
        <v>46140</v>
      </c>
      <c r="Z782" s="13">
        <f t="shared" si="132"/>
        <v>2026</v>
      </c>
      <c r="AA782" s="22">
        <f t="shared" si="133"/>
        <v>0</v>
      </c>
      <c r="AB782" s="22">
        <f t="shared" si="134"/>
        <v>354.78119259837689</v>
      </c>
      <c r="AC782" s="22">
        <f t="shared" si="135"/>
        <v>69.707919763072738</v>
      </c>
      <c r="AD782" s="22">
        <f t="shared" si="136"/>
        <v>424.48911236144966</v>
      </c>
      <c r="AE782" s="22">
        <f t="shared" si="138"/>
        <v>127.3467337084349</v>
      </c>
    </row>
    <row r="783" spans="1:31" x14ac:dyDescent="0.2">
      <c r="A783" s="14">
        <v>46141</v>
      </c>
      <c r="B783" s="13">
        <v>263331.50614125578</v>
      </c>
      <c r="C783" s="13">
        <v>0</v>
      </c>
      <c r="D783" s="13">
        <v>0</v>
      </c>
      <c r="E783" s="13">
        <v>69.726377412874257</v>
      </c>
      <c r="F783" s="13">
        <v>0</v>
      </c>
      <c r="G783" s="13">
        <v>263401.23251866864</v>
      </c>
      <c r="H783" s="13">
        <v>518335.32238622865</v>
      </c>
      <c r="I783" s="13">
        <v>0</v>
      </c>
      <c r="J783" s="13">
        <v>0</v>
      </c>
      <c r="K783" s="13">
        <v>518335.32238622865</v>
      </c>
      <c r="L783" s="13">
        <v>274955.42426373891</v>
      </c>
      <c r="M783" s="13">
        <v>354.78119259837689</v>
      </c>
      <c r="N783" s="13">
        <v>0</v>
      </c>
      <c r="O783" s="13">
        <v>275310.20545633731</v>
      </c>
      <c r="P783" s="22">
        <f t="shared" si="130"/>
        <v>263401.23251866864</v>
      </c>
      <c r="Q783" s="22">
        <f t="shared" si="131"/>
        <v>243025.11692989134</v>
      </c>
      <c r="R783" s="22">
        <f t="shared" si="137"/>
        <v>20376.115588777291</v>
      </c>
      <c r="S783" s="22">
        <f t="shared" si="139"/>
        <v>6112.834676633187</v>
      </c>
      <c r="Y783" s="14">
        <v>46141</v>
      </c>
      <c r="Z783" s="13">
        <f t="shared" si="132"/>
        <v>2026</v>
      </c>
      <c r="AA783" s="22">
        <f t="shared" si="133"/>
        <v>0</v>
      </c>
      <c r="AB783" s="22">
        <f t="shared" si="134"/>
        <v>354.78119259837689</v>
      </c>
      <c r="AC783" s="22">
        <f t="shared" si="135"/>
        <v>69.726377412874257</v>
      </c>
      <c r="AD783" s="22">
        <f t="shared" si="136"/>
        <v>424.50757001125112</v>
      </c>
      <c r="AE783" s="22">
        <f t="shared" si="138"/>
        <v>127.35227100337534</v>
      </c>
    </row>
    <row r="784" spans="1:31" x14ac:dyDescent="0.2">
      <c r="A784" s="14">
        <v>46142</v>
      </c>
      <c r="B784" s="13">
        <v>263401.23251866864</v>
      </c>
      <c r="C784" s="13">
        <v>0</v>
      </c>
      <c r="D784" s="13">
        <v>0</v>
      </c>
      <c r="E784" s="13">
        <v>69.744839949994727</v>
      </c>
      <c r="F784" s="13">
        <v>0</v>
      </c>
      <c r="G784" s="13">
        <v>263470.97735861863</v>
      </c>
      <c r="H784" s="13">
        <v>518335.32238622865</v>
      </c>
      <c r="I784" s="13">
        <v>0</v>
      </c>
      <c r="J784" s="13">
        <v>0</v>
      </c>
      <c r="K784" s="13">
        <v>518335.32238622865</v>
      </c>
      <c r="L784" s="13">
        <v>275310.20545633731</v>
      </c>
      <c r="M784" s="13">
        <v>354.78119259837689</v>
      </c>
      <c r="N784" s="13">
        <v>0</v>
      </c>
      <c r="O784" s="13">
        <v>275664.98664893571</v>
      </c>
      <c r="P784" s="22">
        <f t="shared" ref="P784:P847" si="140">G784</f>
        <v>263470.97735861863</v>
      </c>
      <c r="Q784" s="22">
        <f t="shared" ref="Q784:Q847" si="141">K784-O784</f>
        <v>242670.33573729295</v>
      </c>
      <c r="R784" s="22">
        <f t="shared" si="137"/>
        <v>20800.641621325689</v>
      </c>
      <c r="S784" s="22">
        <f t="shared" si="139"/>
        <v>6240.1924863977065</v>
      </c>
      <c r="Y784" s="14">
        <v>46142</v>
      </c>
      <c r="Z784" s="13">
        <f t="shared" si="132"/>
        <v>2026</v>
      </c>
      <c r="AA784" s="22">
        <f t="shared" si="133"/>
        <v>0</v>
      </c>
      <c r="AB784" s="22">
        <f t="shared" si="134"/>
        <v>354.78119259837689</v>
      </c>
      <c r="AC784" s="22">
        <f t="shared" si="135"/>
        <v>69.744839949994727</v>
      </c>
      <c r="AD784" s="22">
        <f t="shared" si="136"/>
        <v>424.52603254837163</v>
      </c>
      <c r="AE784" s="22">
        <f t="shared" si="138"/>
        <v>127.35780976451149</v>
      </c>
    </row>
    <row r="785" spans="1:31" x14ac:dyDescent="0.2">
      <c r="A785" s="14">
        <v>46143</v>
      </c>
      <c r="B785" s="13">
        <v>263470.97735861863</v>
      </c>
      <c r="C785" s="13">
        <v>0</v>
      </c>
      <c r="D785" s="13">
        <v>0</v>
      </c>
      <c r="E785" s="13">
        <v>69.763307375728232</v>
      </c>
      <c r="F785" s="13">
        <v>0</v>
      </c>
      <c r="G785" s="13">
        <v>263540.74066599435</v>
      </c>
      <c r="H785" s="13">
        <v>518335.32238622865</v>
      </c>
      <c r="I785" s="13">
        <v>0</v>
      </c>
      <c r="J785" s="13">
        <v>0</v>
      </c>
      <c r="K785" s="13">
        <v>518335.32238622865</v>
      </c>
      <c r="L785" s="13">
        <v>275664.98664893571</v>
      </c>
      <c r="M785" s="13">
        <v>354.78119259837689</v>
      </c>
      <c r="N785" s="13">
        <v>0</v>
      </c>
      <c r="O785" s="13">
        <v>276019.76784153411</v>
      </c>
      <c r="P785" s="22">
        <f t="shared" si="140"/>
        <v>263540.74066599435</v>
      </c>
      <c r="Q785" s="22">
        <f t="shared" si="141"/>
        <v>242315.55454469455</v>
      </c>
      <c r="R785" s="22">
        <f t="shared" si="137"/>
        <v>21225.186121299805</v>
      </c>
      <c r="S785" s="22">
        <f t="shared" si="139"/>
        <v>6367.5558363899409</v>
      </c>
      <c r="Y785" s="14">
        <v>46143</v>
      </c>
      <c r="Z785" s="13">
        <f t="shared" si="132"/>
        <v>2026</v>
      </c>
      <c r="AA785" s="22">
        <f t="shared" si="133"/>
        <v>0</v>
      </c>
      <c r="AB785" s="22">
        <f t="shared" si="134"/>
        <v>354.78119259837689</v>
      </c>
      <c r="AC785" s="22">
        <f t="shared" si="135"/>
        <v>69.763307375728232</v>
      </c>
      <c r="AD785" s="22">
        <f t="shared" si="136"/>
        <v>424.54449997410512</v>
      </c>
      <c r="AE785" s="22">
        <f t="shared" si="138"/>
        <v>127.36334999223153</v>
      </c>
    </row>
    <row r="786" spans="1:31" x14ac:dyDescent="0.2">
      <c r="A786" s="14">
        <v>46144</v>
      </c>
      <c r="B786" s="13">
        <v>263540.74066599435</v>
      </c>
      <c r="C786" s="13">
        <v>0</v>
      </c>
      <c r="D786" s="13">
        <v>0</v>
      </c>
      <c r="E786" s="13">
        <v>69.781779691369181</v>
      </c>
      <c r="F786" s="13">
        <v>0</v>
      </c>
      <c r="G786" s="13">
        <v>263610.5224456857</v>
      </c>
      <c r="H786" s="13">
        <v>518335.32238622865</v>
      </c>
      <c r="I786" s="13">
        <v>0</v>
      </c>
      <c r="J786" s="13">
        <v>0</v>
      </c>
      <c r="K786" s="13">
        <v>518335.32238622865</v>
      </c>
      <c r="L786" s="13">
        <v>276019.76784153411</v>
      </c>
      <c r="M786" s="13">
        <v>354.78119259837689</v>
      </c>
      <c r="N786" s="13">
        <v>0</v>
      </c>
      <c r="O786" s="13">
        <v>276374.54903413251</v>
      </c>
      <c r="P786" s="22">
        <f t="shared" si="140"/>
        <v>263610.5224456857</v>
      </c>
      <c r="Q786" s="22">
        <f t="shared" si="141"/>
        <v>241960.77335209615</v>
      </c>
      <c r="R786" s="22">
        <f t="shared" si="137"/>
        <v>21649.749093589548</v>
      </c>
      <c r="S786" s="22">
        <f t="shared" si="139"/>
        <v>6494.9247280768641</v>
      </c>
      <c r="Y786" s="14">
        <v>46144</v>
      </c>
      <c r="Z786" s="13">
        <f t="shared" si="132"/>
        <v>2026</v>
      </c>
      <c r="AA786" s="22">
        <f t="shared" si="133"/>
        <v>0</v>
      </c>
      <c r="AB786" s="22">
        <f t="shared" si="134"/>
        <v>354.78119259837689</v>
      </c>
      <c r="AC786" s="22">
        <f t="shared" si="135"/>
        <v>69.781779691369181</v>
      </c>
      <c r="AD786" s="22">
        <f t="shared" si="136"/>
        <v>424.56297228974609</v>
      </c>
      <c r="AE786" s="22">
        <f t="shared" si="138"/>
        <v>127.36889168692382</v>
      </c>
    </row>
    <row r="787" spans="1:31" x14ac:dyDescent="0.2">
      <c r="A787" s="14">
        <v>46145</v>
      </c>
      <c r="B787" s="13">
        <v>263610.5224456857</v>
      </c>
      <c r="C787" s="13">
        <v>0</v>
      </c>
      <c r="D787" s="13">
        <v>0</v>
      </c>
      <c r="E787" s="13">
        <v>69.800256898212368</v>
      </c>
      <c r="F787" s="13">
        <v>0</v>
      </c>
      <c r="G787" s="13">
        <v>263680.32270258392</v>
      </c>
      <c r="H787" s="13">
        <v>518335.32238622865</v>
      </c>
      <c r="I787" s="13">
        <v>0</v>
      </c>
      <c r="J787" s="13">
        <v>0</v>
      </c>
      <c r="K787" s="13">
        <v>518335.32238622865</v>
      </c>
      <c r="L787" s="13">
        <v>276374.54903413251</v>
      </c>
      <c r="M787" s="13">
        <v>354.78119259837689</v>
      </c>
      <c r="N787" s="13">
        <v>0</v>
      </c>
      <c r="O787" s="13">
        <v>276729.3302267309</v>
      </c>
      <c r="P787" s="22">
        <f t="shared" si="140"/>
        <v>263680.32270258392</v>
      </c>
      <c r="Q787" s="22">
        <f t="shared" si="141"/>
        <v>241605.99215949775</v>
      </c>
      <c r="R787" s="22">
        <f t="shared" si="137"/>
        <v>22074.330543086166</v>
      </c>
      <c r="S787" s="22">
        <f t="shared" si="139"/>
        <v>6622.2991629258495</v>
      </c>
      <c r="Y787" s="14">
        <v>46145</v>
      </c>
      <c r="Z787" s="13">
        <f t="shared" si="132"/>
        <v>2026</v>
      </c>
      <c r="AA787" s="22">
        <f t="shared" si="133"/>
        <v>0</v>
      </c>
      <c r="AB787" s="22">
        <f t="shared" si="134"/>
        <v>354.78119259837689</v>
      </c>
      <c r="AC787" s="22">
        <f t="shared" si="135"/>
        <v>69.800256898212368</v>
      </c>
      <c r="AD787" s="22">
        <f t="shared" si="136"/>
        <v>424.58144949658924</v>
      </c>
      <c r="AE787" s="22">
        <f t="shared" si="138"/>
        <v>127.37443484897676</v>
      </c>
    </row>
    <row r="788" spans="1:31" x14ac:dyDescent="0.2">
      <c r="A788" s="14">
        <v>46146</v>
      </c>
      <c r="B788" s="13">
        <v>263680.32270258392</v>
      </c>
      <c r="C788" s="13">
        <v>0</v>
      </c>
      <c r="D788" s="13">
        <v>0</v>
      </c>
      <c r="E788" s="13">
        <v>69.818738997552927</v>
      </c>
      <c r="F788" s="13">
        <v>0</v>
      </c>
      <c r="G788" s="13">
        <v>263750.14144158148</v>
      </c>
      <c r="H788" s="13">
        <v>518335.32238622865</v>
      </c>
      <c r="I788" s="13">
        <v>0</v>
      </c>
      <c r="J788" s="13">
        <v>0</v>
      </c>
      <c r="K788" s="13">
        <v>518335.32238622865</v>
      </c>
      <c r="L788" s="13">
        <v>276729.3302267309</v>
      </c>
      <c r="M788" s="13">
        <v>354.78119259837689</v>
      </c>
      <c r="N788" s="13">
        <v>0</v>
      </c>
      <c r="O788" s="13">
        <v>277084.1114193293</v>
      </c>
      <c r="P788" s="22">
        <f t="shared" si="140"/>
        <v>263750.14144158148</v>
      </c>
      <c r="Q788" s="22">
        <f t="shared" si="141"/>
        <v>241251.21096689935</v>
      </c>
      <c r="R788" s="22">
        <f t="shared" si="137"/>
        <v>22498.930474682129</v>
      </c>
      <c r="S788" s="22">
        <f t="shared" si="139"/>
        <v>6749.6791424046387</v>
      </c>
      <c r="Y788" s="14">
        <v>46146</v>
      </c>
      <c r="Z788" s="13">
        <f t="shared" si="132"/>
        <v>2026</v>
      </c>
      <c r="AA788" s="22">
        <f t="shared" si="133"/>
        <v>0</v>
      </c>
      <c r="AB788" s="22">
        <f t="shared" si="134"/>
        <v>354.78119259837689</v>
      </c>
      <c r="AC788" s="22">
        <f t="shared" si="135"/>
        <v>69.818738997552927</v>
      </c>
      <c r="AD788" s="22">
        <f t="shared" si="136"/>
        <v>424.59993159592983</v>
      </c>
      <c r="AE788" s="22">
        <f t="shared" si="138"/>
        <v>127.37997947877895</v>
      </c>
    </row>
    <row r="789" spans="1:31" x14ac:dyDescent="0.2">
      <c r="A789" s="14">
        <v>46147</v>
      </c>
      <c r="B789" s="13">
        <v>263750.14144158148</v>
      </c>
      <c r="C789" s="13">
        <v>0</v>
      </c>
      <c r="D789" s="13">
        <v>0</v>
      </c>
      <c r="E789" s="13">
        <v>69.837225990686306</v>
      </c>
      <c r="F789" s="13">
        <v>0</v>
      </c>
      <c r="G789" s="13">
        <v>263819.97866757214</v>
      </c>
      <c r="H789" s="13">
        <v>518335.32238622865</v>
      </c>
      <c r="I789" s="13">
        <v>0</v>
      </c>
      <c r="J789" s="13">
        <v>0</v>
      </c>
      <c r="K789" s="13">
        <v>518335.32238622865</v>
      </c>
      <c r="L789" s="13">
        <v>277084.1114193293</v>
      </c>
      <c r="M789" s="13">
        <v>354.78119259837689</v>
      </c>
      <c r="N789" s="13">
        <v>0</v>
      </c>
      <c r="O789" s="13">
        <v>277438.8926119277</v>
      </c>
      <c r="P789" s="22">
        <f t="shared" si="140"/>
        <v>263819.97866757214</v>
      </c>
      <c r="Q789" s="22">
        <f t="shared" si="141"/>
        <v>240896.42977430095</v>
      </c>
      <c r="R789" s="22">
        <f t="shared" si="137"/>
        <v>22923.548893271189</v>
      </c>
      <c r="S789" s="22">
        <f t="shared" si="139"/>
        <v>6877.0646679813563</v>
      </c>
      <c r="Y789" s="14">
        <v>46147</v>
      </c>
      <c r="Z789" s="13">
        <f t="shared" si="132"/>
        <v>2026</v>
      </c>
      <c r="AA789" s="22">
        <f t="shared" si="133"/>
        <v>0</v>
      </c>
      <c r="AB789" s="22">
        <f t="shared" si="134"/>
        <v>354.78119259837689</v>
      </c>
      <c r="AC789" s="22">
        <f t="shared" si="135"/>
        <v>69.837225990686306</v>
      </c>
      <c r="AD789" s="22">
        <f t="shared" si="136"/>
        <v>424.6184185890632</v>
      </c>
      <c r="AE789" s="22">
        <f t="shared" si="138"/>
        <v>127.38552557671895</v>
      </c>
    </row>
    <row r="790" spans="1:31" x14ac:dyDescent="0.2">
      <c r="A790" s="14">
        <v>46148</v>
      </c>
      <c r="B790" s="13">
        <v>263819.97866757214</v>
      </c>
      <c r="C790" s="13">
        <v>0</v>
      </c>
      <c r="D790" s="13">
        <v>0</v>
      </c>
      <c r="E790" s="13">
        <v>69.855717878908294</v>
      </c>
      <c r="F790" s="13">
        <v>0</v>
      </c>
      <c r="G790" s="13">
        <v>263889.83438545105</v>
      </c>
      <c r="H790" s="13">
        <v>518335.32238622865</v>
      </c>
      <c r="I790" s="13">
        <v>0</v>
      </c>
      <c r="J790" s="13">
        <v>0</v>
      </c>
      <c r="K790" s="13">
        <v>518335.32238622865</v>
      </c>
      <c r="L790" s="13">
        <v>277438.8926119277</v>
      </c>
      <c r="M790" s="13">
        <v>354.78119259837689</v>
      </c>
      <c r="N790" s="13">
        <v>0</v>
      </c>
      <c r="O790" s="13">
        <v>277793.6738045261</v>
      </c>
      <c r="P790" s="22">
        <f t="shared" si="140"/>
        <v>263889.83438545105</v>
      </c>
      <c r="Q790" s="22">
        <f t="shared" si="141"/>
        <v>240541.64858170255</v>
      </c>
      <c r="R790" s="22">
        <f t="shared" si="137"/>
        <v>23348.185803748493</v>
      </c>
      <c r="S790" s="22">
        <f t="shared" si="139"/>
        <v>7004.4557411245478</v>
      </c>
      <c r="Y790" s="14">
        <v>46148</v>
      </c>
      <c r="Z790" s="13">
        <f t="shared" si="132"/>
        <v>2026</v>
      </c>
      <c r="AA790" s="22">
        <f t="shared" si="133"/>
        <v>0</v>
      </c>
      <c r="AB790" s="22">
        <f t="shared" si="134"/>
        <v>354.78119259837689</v>
      </c>
      <c r="AC790" s="22">
        <f t="shared" si="135"/>
        <v>69.855717878908294</v>
      </c>
      <c r="AD790" s="22">
        <f t="shared" si="136"/>
        <v>424.6369104772852</v>
      </c>
      <c r="AE790" s="22">
        <f t="shared" si="138"/>
        <v>127.39107314318555</v>
      </c>
    </row>
    <row r="791" spans="1:31" x14ac:dyDescent="0.2">
      <c r="A791" s="14">
        <v>46149</v>
      </c>
      <c r="B791" s="13">
        <v>263889.83438545105</v>
      </c>
      <c r="C791" s="13">
        <v>0</v>
      </c>
      <c r="D791" s="13">
        <v>0</v>
      </c>
      <c r="E791" s="13">
        <v>69.874214663515076</v>
      </c>
      <c r="F791" s="13">
        <v>0</v>
      </c>
      <c r="G791" s="13">
        <v>263959.70860011457</v>
      </c>
      <c r="H791" s="13">
        <v>518335.32238622865</v>
      </c>
      <c r="I791" s="13">
        <v>0</v>
      </c>
      <c r="J791" s="13">
        <v>0</v>
      </c>
      <c r="K791" s="13">
        <v>518335.32238622865</v>
      </c>
      <c r="L791" s="13">
        <v>277793.6738045261</v>
      </c>
      <c r="M791" s="13">
        <v>354.78119259837689</v>
      </c>
      <c r="N791" s="13">
        <v>0</v>
      </c>
      <c r="O791" s="13">
        <v>278148.4549971245</v>
      </c>
      <c r="P791" s="22">
        <f t="shared" si="140"/>
        <v>263959.70860011457</v>
      </c>
      <c r="Q791" s="22">
        <f t="shared" si="141"/>
        <v>240186.86738910415</v>
      </c>
      <c r="R791" s="22">
        <f t="shared" si="137"/>
        <v>23772.841211010411</v>
      </c>
      <c r="S791" s="22">
        <f t="shared" si="139"/>
        <v>7131.8523633031227</v>
      </c>
      <c r="Y791" s="14">
        <v>46149</v>
      </c>
      <c r="Z791" s="13">
        <f t="shared" si="132"/>
        <v>2026</v>
      </c>
      <c r="AA791" s="22">
        <f t="shared" si="133"/>
        <v>0</v>
      </c>
      <c r="AB791" s="22">
        <f t="shared" si="134"/>
        <v>354.78119259837689</v>
      </c>
      <c r="AC791" s="22">
        <f t="shared" si="135"/>
        <v>69.874214663515076</v>
      </c>
      <c r="AD791" s="22">
        <f t="shared" si="136"/>
        <v>424.65540726189198</v>
      </c>
      <c r="AE791" s="22">
        <f t="shared" si="138"/>
        <v>127.39662217856758</v>
      </c>
    </row>
    <row r="792" spans="1:31" x14ac:dyDescent="0.2">
      <c r="A792" s="14">
        <v>46150</v>
      </c>
      <c r="B792" s="13">
        <v>263959.70860011457</v>
      </c>
      <c r="C792" s="13">
        <v>0</v>
      </c>
      <c r="D792" s="13">
        <v>0</v>
      </c>
      <c r="E792" s="13">
        <v>69.892716345803109</v>
      </c>
      <c r="F792" s="13">
        <v>0</v>
      </c>
      <c r="G792" s="13">
        <v>264029.60131646035</v>
      </c>
      <c r="H792" s="13">
        <v>518335.32238622865</v>
      </c>
      <c r="I792" s="13">
        <v>0</v>
      </c>
      <c r="J792" s="13">
        <v>0</v>
      </c>
      <c r="K792" s="13">
        <v>518335.32238622865</v>
      </c>
      <c r="L792" s="13">
        <v>278148.4549971245</v>
      </c>
      <c r="M792" s="13">
        <v>354.78119259837689</v>
      </c>
      <c r="N792" s="13">
        <v>0</v>
      </c>
      <c r="O792" s="13">
        <v>278503.2361897229</v>
      </c>
      <c r="P792" s="22">
        <f t="shared" si="140"/>
        <v>264029.60131646035</v>
      </c>
      <c r="Q792" s="22">
        <f t="shared" si="141"/>
        <v>239832.08619650576</v>
      </c>
      <c r="R792" s="22">
        <f t="shared" si="137"/>
        <v>24197.515119954594</v>
      </c>
      <c r="S792" s="22">
        <f t="shared" si="139"/>
        <v>7259.254535986378</v>
      </c>
      <c r="Y792" s="14">
        <v>46150</v>
      </c>
      <c r="Z792" s="13">
        <f t="shared" si="132"/>
        <v>2026</v>
      </c>
      <c r="AA792" s="22">
        <f t="shared" si="133"/>
        <v>0</v>
      </c>
      <c r="AB792" s="22">
        <f t="shared" si="134"/>
        <v>354.78119259837689</v>
      </c>
      <c r="AC792" s="22">
        <f t="shared" si="135"/>
        <v>69.892716345803109</v>
      </c>
      <c r="AD792" s="22">
        <f t="shared" si="136"/>
        <v>424.67390894417997</v>
      </c>
      <c r="AE792" s="22">
        <f t="shared" si="138"/>
        <v>127.40217268325398</v>
      </c>
    </row>
    <row r="793" spans="1:31" x14ac:dyDescent="0.2">
      <c r="A793" s="14">
        <v>46151</v>
      </c>
      <c r="B793" s="13">
        <v>264029.60131646035</v>
      </c>
      <c r="C793" s="13">
        <v>0</v>
      </c>
      <c r="D793" s="13">
        <v>0</v>
      </c>
      <c r="E793" s="13">
        <v>69.911222927069247</v>
      </c>
      <c r="F793" s="13">
        <v>0</v>
      </c>
      <c r="G793" s="13">
        <v>264099.51253938745</v>
      </c>
      <c r="H793" s="13">
        <v>518335.32238622865</v>
      </c>
      <c r="I793" s="13">
        <v>0</v>
      </c>
      <c r="J793" s="13">
        <v>0</v>
      </c>
      <c r="K793" s="13">
        <v>518335.32238622865</v>
      </c>
      <c r="L793" s="13">
        <v>278503.2361897229</v>
      </c>
      <c r="M793" s="13">
        <v>354.78119259837689</v>
      </c>
      <c r="N793" s="13">
        <v>0</v>
      </c>
      <c r="O793" s="13">
        <v>278858.0173823213</v>
      </c>
      <c r="P793" s="22">
        <f t="shared" si="140"/>
        <v>264099.51253938745</v>
      </c>
      <c r="Q793" s="22">
        <f t="shared" si="141"/>
        <v>239477.30500390736</v>
      </c>
      <c r="R793" s="22">
        <f t="shared" si="137"/>
        <v>24622.207535480091</v>
      </c>
      <c r="S793" s="22">
        <f t="shared" si="139"/>
        <v>7386.6622606440269</v>
      </c>
      <c r="Y793" s="14">
        <v>46151</v>
      </c>
      <c r="Z793" s="13">
        <f t="shared" si="132"/>
        <v>2026</v>
      </c>
      <c r="AA793" s="22">
        <f t="shared" si="133"/>
        <v>0</v>
      </c>
      <c r="AB793" s="22">
        <f t="shared" si="134"/>
        <v>354.78119259837689</v>
      </c>
      <c r="AC793" s="22">
        <f t="shared" si="135"/>
        <v>69.911222927069247</v>
      </c>
      <c r="AD793" s="22">
        <f t="shared" si="136"/>
        <v>424.69241552544611</v>
      </c>
      <c r="AE793" s="22">
        <f t="shared" si="138"/>
        <v>127.40772465763382</v>
      </c>
    </row>
    <row r="794" spans="1:31" x14ac:dyDescent="0.2">
      <c r="A794" s="14">
        <v>46152</v>
      </c>
      <c r="B794" s="13">
        <v>264099.51253938745</v>
      </c>
      <c r="C794" s="13">
        <v>0</v>
      </c>
      <c r="D794" s="13">
        <v>0</v>
      </c>
      <c r="E794" s="13">
        <v>69.92973440861067</v>
      </c>
      <c r="F794" s="13">
        <v>0</v>
      </c>
      <c r="G794" s="13">
        <v>264169.44227379607</v>
      </c>
      <c r="H794" s="13">
        <v>518335.32238622865</v>
      </c>
      <c r="I794" s="13">
        <v>0</v>
      </c>
      <c r="J794" s="13">
        <v>0</v>
      </c>
      <c r="K794" s="13">
        <v>518335.32238622865</v>
      </c>
      <c r="L794" s="13">
        <v>278858.0173823213</v>
      </c>
      <c r="M794" s="13">
        <v>354.78119259837689</v>
      </c>
      <c r="N794" s="13">
        <v>0</v>
      </c>
      <c r="O794" s="13">
        <v>279212.7985749197</v>
      </c>
      <c r="P794" s="22">
        <f t="shared" si="140"/>
        <v>264169.44227379607</v>
      </c>
      <c r="Q794" s="22">
        <f t="shared" si="141"/>
        <v>239122.52381130896</v>
      </c>
      <c r="R794" s="22">
        <f t="shared" si="137"/>
        <v>25046.918462487112</v>
      </c>
      <c r="S794" s="22">
        <f t="shared" si="139"/>
        <v>7514.0755387461331</v>
      </c>
      <c r="Y794" s="14">
        <v>46152</v>
      </c>
      <c r="Z794" s="13">
        <f t="shared" si="132"/>
        <v>2026</v>
      </c>
      <c r="AA794" s="22">
        <f t="shared" si="133"/>
        <v>0</v>
      </c>
      <c r="AB794" s="22">
        <f t="shared" si="134"/>
        <v>354.78119259837689</v>
      </c>
      <c r="AC794" s="22">
        <f t="shared" si="135"/>
        <v>69.92973440861067</v>
      </c>
      <c r="AD794" s="22">
        <f t="shared" si="136"/>
        <v>424.71092700698756</v>
      </c>
      <c r="AE794" s="22">
        <f t="shared" si="138"/>
        <v>127.41327810209626</v>
      </c>
    </row>
    <row r="795" spans="1:31" x14ac:dyDescent="0.2">
      <c r="A795" s="14">
        <v>46153</v>
      </c>
      <c r="B795" s="13">
        <v>264169.44227379607</v>
      </c>
      <c r="C795" s="13">
        <v>0</v>
      </c>
      <c r="D795" s="13">
        <v>0</v>
      </c>
      <c r="E795" s="13">
        <v>69.948250791724902</v>
      </c>
      <c r="F795" s="13">
        <v>0</v>
      </c>
      <c r="G795" s="13">
        <v>264239.39052458777</v>
      </c>
      <c r="H795" s="13">
        <v>518335.32238622865</v>
      </c>
      <c r="I795" s="13">
        <v>0</v>
      </c>
      <c r="J795" s="13">
        <v>0</v>
      </c>
      <c r="K795" s="13">
        <v>518335.32238622865</v>
      </c>
      <c r="L795" s="13">
        <v>279212.7985749197</v>
      </c>
      <c r="M795" s="13">
        <v>354.78119259837689</v>
      </c>
      <c r="N795" s="13">
        <v>0</v>
      </c>
      <c r="O795" s="13">
        <v>279567.57976751809</v>
      </c>
      <c r="P795" s="22">
        <f t="shared" si="140"/>
        <v>264239.39052458777</v>
      </c>
      <c r="Q795" s="22">
        <f t="shared" si="141"/>
        <v>238767.74261871056</v>
      </c>
      <c r="R795" s="22">
        <f t="shared" si="137"/>
        <v>25471.647905877209</v>
      </c>
      <c r="S795" s="22">
        <f t="shared" si="139"/>
        <v>7641.4943717631622</v>
      </c>
      <c r="Y795" s="14">
        <v>46153</v>
      </c>
      <c r="Z795" s="13">
        <f t="shared" si="132"/>
        <v>2026</v>
      </c>
      <c r="AA795" s="22">
        <f t="shared" si="133"/>
        <v>0</v>
      </c>
      <c r="AB795" s="22">
        <f t="shared" si="134"/>
        <v>354.78119259837689</v>
      </c>
      <c r="AC795" s="22">
        <f t="shared" si="135"/>
        <v>69.948250791724902</v>
      </c>
      <c r="AD795" s="22">
        <f t="shared" si="136"/>
        <v>424.72944339010178</v>
      </c>
      <c r="AE795" s="22">
        <f t="shared" si="138"/>
        <v>127.41883301703052</v>
      </c>
    </row>
    <row r="796" spans="1:31" x14ac:dyDescent="0.2">
      <c r="A796" s="14">
        <v>46154</v>
      </c>
      <c r="B796" s="13">
        <v>264239.39052458777</v>
      </c>
      <c r="C796" s="13">
        <v>0</v>
      </c>
      <c r="D796" s="13">
        <v>0</v>
      </c>
      <c r="E796" s="13">
        <v>69.966772077709791</v>
      </c>
      <c r="F796" s="13">
        <v>0</v>
      </c>
      <c r="G796" s="13">
        <v>264309.35729666549</v>
      </c>
      <c r="H796" s="13">
        <v>518335.32238622865</v>
      </c>
      <c r="I796" s="13">
        <v>0</v>
      </c>
      <c r="J796" s="13">
        <v>0</v>
      </c>
      <c r="K796" s="13">
        <v>518335.32238622865</v>
      </c>
      <c r="L796" s="13">
        <v>279567.57976751809</v>
      </c>
      <c r="M796" s="13">
        <v>354.78119259837689</v>
      </c>
      <c r="N796" s="13">
        <v>0</v>
      </c>
      <c r="O796" s="13">
        <v>279922.36096011649</v>
      </c>
      <c r="P796" s="22">
        <f t="shared" si="140"/>
        <v>264309.35729666549</v>
      </c>
      <c r="Q796" s="22">
        <f t="shared" si="141"/>
        <v>238412.96142611216</v>
      </c>
      <c r="R796" s="22">
        <f t="shared" si="137"/>
        <v>25896.39587055333</v>
      </c>
      <c r="S796" s="22">
        <f t="shared" si="139"/>
        <v>7768.9187611659981</v>
      </c>
      <c r="Y796" s="14">
        <v>46154</v>
      </c>
      <c r="Z796" s="13">
        <f t="shared" si="132"/>
        <v>2026</v>
      </c>
      <c r="AA796" s="22">
        <f t="shared" si="133"/>
        <v>0</v>
      </c>
      <c r="AB796" s="22">
        <f t="shared" si="134"/>
        <v>354.78119259837689</v>
      </c>
      <c r="AC796" s="22">
        <f t="shared" si="135"/>
        <v>69.966772077709791</v>
      </c>
      <c r="AD796" s="22">
        <f t="shared" si="136"/>
        <v>424.74796467608667</v>
      </c>
      <c r="AE796" s="22">
        <f t="shared" si="138"/>
        <v>127.42438940282599</v>
      </c>
    </row>
    <row r="797" spans="1:31" x14ac:dyDescent="0.2">
      <c r="A797" s="14">
        <v>46155</v>
      </c>
      <c r="B797" s="13">
        <v>264309.35729666549</v>
      </c>
      <c r="C797" s="13">
        <v>0</v>
      </c>
      <c r="D797" s="13">
        <v>0</v>
      </c>
      <c r="E797" s="13">
        <v>69.985298267863556</v>
      </c>
      <c r="F797" s="13">
        <v>0</v>
      </c>
      <c r="G797" s="13">
        <v>264379.34259493335</v>
      </c>
      <c r="H797" s="13">
        <v>518335.32238622865</v>
      </c>
      <c r="I797" s="13">
        <v>0</v>
      </c>
      <c r="J797" s="13">
        <v>0</v>
      </c>
      <c r="K797" s="13">
        <v>518335.32238622865</v>
      </c>
      <c r="L797" s="13">
        <v>279922.36096011649</v>
      </c>
      <c r="M797" s="13">
        <v>354.78119259837689</v>
      </c>
      <c r="N797" s="13">
        <v>0</v>
      </c>
      <c r="O797" s="13">
        <v>280277.14215271489</v>
      </c>
      <c r="P797" s="22">
        <f t="shared" si="140"/>
        <v>264379.34259493335</v>
      </c>
      <c r="Q797" s="22">
        <f t="shared" si="141"/>
        <v>238058.18023351376</v>
      </c>
      <c r="R797" s="22">
        <f t="shared" si="137"/>
        <v>26321.162361419585</v>
      </c>
      <c r="S797" s="22">
        <f t="shared" si="139"/>
        <v>7896.348708425875</v>
      </c>
      <c r="Y797" s="14">
        <v>46155</v>
      </c>
      <c r="Z797" s="13">
        <f t="shared" si="132"/>
        <v>2026</v>
      </c>
      <c r="AA797" s="22">
        <f t="shared" si="133"/>
        <v>0</v>
      </c>
      <c r="AB797" s="22">
        <f t="shared" si="134"/>
        <v>354.78119259837689</v>
      </c>
      <c r="AC797" s="22">
        <f t="shared" si="135"/>
        <v>69.985298267863556</v>
      </c>
      <c r="AD797" s="22">
        <f t="shared" si="136"/>
        <v>424.76649086624047</v>
      </c>
      <c r="AE797" s="22">
        <f t="shared" si="138"/>
        <v>127.42994725987214</v>
      </c>
    </row>
    <row r="798" spans="1:31" x14ac:dyDescent="0.2">
      <c r="A798" s="14">
        <v>46156</v>
      </c>
      <c r="B798" s="13">
        <v>264379.34259493335</v>
      </c>
      <c r="C798" s="13">
        <v>0</v>
      </c>
      <c r="D798" s="13">
        <v>0</v>
      </c>
      <c r="E798" s="13">
        <v>70.003829363484755</v>
      </c>
      <c r="F798" s="13">
        <v>0</v>
      </c>
      <c r="G798" s="13">
        <v>264449.34642429685</v>
      </c>
      <c r="H798" s="13">
        <v>518335.32238622865</v>
      </c>
      <c r="I798" s="13">
        <v>0</v>
      </c>
      <c r="J798" s="13">
        <v>0</v>
      </c>
      <c r="K798" s="13">
        <v>518335.32238622865</v>
      </c>
      <c r="L798" s="13">
        <v>280277.14215271489</v>
      </c>
      <c r="M798" s="13">
        <v>354.78119259837689</v>
      </c>
      <c r="N798" s="13">
        <v>0</v>
      </c>
      <c r="O798" s="13">
        <v>280631.92334531329</v>
      </c>
      <c r="P798" s="22">
        <f t="shared" si="140"/>
        <v>264449.34642429685</v>
      </c>
      <c r="Q798" s="22">
        <f t="shared" si="141"/>
        <v>237703.39904091536</v>
      </c>
      <c r="R798" s="22">
        <f t="shared" si="137"/>
        <v>26745.947383381485</v>
      </c>
      <c r="S798" s="22">
        <f t="shared" si="139"/>
        <v>8023.7842150144452</v>
      </c>
      <c r="Y798" s="14">
        <v>46156</v>
      </c>
      <c r="Z798" s="13">
        <f t="shared" si="132"/>
        <v>2026</v>
      </c>
      <c r="AA798" s="22">
        <f t="shared" si="133"/>
        <v>0</v>
      </c>
      <c r="AB798" s="22">
        <f t="shared" si="134"/>
        <v>354.78119259837689</v>
      </c>
      <c r="AC798" s="22">
        <f t="shared" si="135"/>
        <v>70.003829363484755</v>
      </c>
      <c r="AD798" s="22">
        <f t="shared" si="136"/>
        <v>424.78502196186162</v>
      </c>
      <c r="AE798" s="22">
        <f t="shared" si="138"/>
        <v>127.43550658855848</v>
      </c>
    </row>
    <row r="799" spans="1:31" x14ac:dyDescent="0.2">
      <c r="A799" s="14">
        <v>46157</v>
      </c>
      <c r="B799" s="13">
        <v>264449.34642429685</v>
      </c>
      <c r="C799" s="13">
        <v>0</v>
      </c>
      <c r="D799" s="13">
        <v>-12000</v>
      </c>
      <c r="E799" s="13">
        <v>66.844938778315907</v>
      </c>
      <c r="F799" s="13">
        <v>0</v>
      </c>
      <c r="G799" s="13">
        <v>252516.19136307517</v>
      </c>
      <c r="H799" s="13">
        <v>518335.32238622865</v>
      </c>
      <c r="I799" s="13">
        <v>0</v>
      </c>
      <c r="J799" s="13">
        <v>0</v>
      </c>
      <c r="K799" s="13">
        <v>518335.32238622865</v>
      </c>
      <c r="L799" s="13">
        <v>280631.92334531329</v>
      </c>
      <c r="M799" s="13">
        <v>354.78119259837689</v>
      </c>
      <c r="N799" s="13">
        <v>0</v>
      </c>
      <c r="O799" s="13">
        <v>280986.70453791169</v>
      </c>
      <c r="P799" s="22">
        <f t="shared" si="140"/>
        <v>252516.19136307517</v>
      </c>
      <c r="Q799" s="22">
        <f t="shared" si="141"/>
        <v>237348.61784831696</v>
      </c>
      <c r="R799" s="22">
        <f t="shared" si="137"/>
        <v>15167.573514758202</v>
      </c>
      <c r="S799" s="22">
        <f t="shared" si="139"/>
        <v>4550.2720544274607</v>
      </c>
      <c r="Y799" s="14">
        <v>46157</v>
      </c>
      <c r="Z799" s="13">
        <f t="shared" si="132"/>
        <v>2026</v>
      </c>
      <c r="AA799" s="22">
        <f t="shared" si="133"/>
        <v>-12000</v>
      </c>
      <c r="AB799" s="22">
        <f t="shared" si="134"/>
        <v>354.78119259837689</v>
      </c>
      <c r="AC799" s="22">
        <f t="shared" si="135"/>
        <v>66.844938778315907</v>
      </c>
      <c r="AD799" s="22">
        <f t="shared" si="136"/>
        <v>-11578.373868623306</v>
      </c>
      <c r="AE799" s="22">
        <f t="shared" si="138"/>
        <v>-3473.5121605869917</v>
      </c>
    </row>
    <row r="800" spans="1:31" x14ac:dyDescent="0.2">
      <c r="A800" s="14">
        <v>46158</v>
      </c>
      <c r="B800" s="13">
        <v>252516.19136307517</v>
      </c>
      <c r="C800" s="13">
        <v>0</v>
      </c>
      <c r="D800" s="13">
        <v>0</v>
      </c>
      <c r="E800" s="13">
        <v>66.862638352125728</v>
      </c>
      <c r="F800" s="13">
        <v>0</v>
      </c>
      <c r="G800" s="13">
        <v>252583.05400142728</v>
      </c>
      <c r="H800" s="13">
        <v>518335.32238622865</v>
      </c>
      <c r="I800" s="13">
        <v>0</v>
      </c>
      <c r="J800" s="13">
        <v>0</v>
      </c>
      <c r="K800" s="13">
        <v>518335.32238622865</v>
      </c>
      <c r="L800" s="13">
        <v>280986.70453791169</v>
      </c>
      <c r="M800" s="13">
        <v>354.78119259837689</v>
      </c>
      <c r="N800" s="13">
        <v>0</v>
      </c>
      <c r="O800" s="13">
        <v>281341.48573051009</v>
      </c>
      <c r="P800" s="22">
        <f t="shared" si="140"/>
        <v>252583.05400142728</v>
      </c>
      <c r="Q800" s="22">
        <f t="shared" si="141"/>
        <v>236993.83665571857</v>
      </c>
      <c r="R800" s="22">
        <f t="shared" si="137"/>
        <v>15589.217345708719</v>
      </c>
      <c r="S800" s="22">
        <f t="shared" si="139"/>
        <v>4676.7652037126154</v>
      </c>
      <c r="Y800" s="14">
        <v>46158</v>
      </c>
      <c r="Z800" s="13">
        <f t="shared" si="132"/>
        <v>2026</v>
      </c>
      <c r="AA800" s="22">
        <f t="shared" si="133"/>
        <v>0</v>
      </c>
      <c r="AB800" s="22">
        <f t="shared" si="134"/>
        <v>354.78119259837689</v>
      </c>
      <c r="AC800" s="22">
        <f t="shared" si="135"/>
        <v>66.862638352125728</v>
      </c>
      <c r="AD800" s="22">
        <f t="shared" si="136"/>
        <v>421.6438309505026</v>
      </c>
      <c r="AE800" s="22">
        <f t="shared" si="138"/>
        <v>126.49314928515078</v>
      </c>
    </row>
    <row r="801" spans="1:31" x14ac:dyDescent="0.2">
      <c r="A801" s="14">
        <v>46159</v>
      </c>
      <c r="B801" s="13">
        <v>252583.05400142728</v>
      </c>
      <c r="C801" s="13">
        <v>0</v>
      </c>
      <c r="D801" s="13">
        <v>0</v>
      </c>
      <c r="E801" s="13">
        <v>66.880342612526903</v>
      </c>
      <c r="F801" s="13">
        <v>0</v>
      </c>
      <c r="G801" s="13">
        <v>252649.93434403982</v>
      </c>
      <c r="H801" s="13">
        <v>518335.32238622865</v>
      </c>
      <c r="I801" s="13">
        <v>0</v>
      </c>
      <c r="J801" s="13">
        <v>0</v>
      </c>
      <c r="K801" s="13">
        <v>518335.32238622865</v>
      </c>
      <c r="L801" s="13">
        <v>281341.48573051009</v>
      </c>
      <c r="M801" s="13">
        <v>354.78119259837689</v>
      </c>
      <c r="N801" s="13">
        <v>0</v>
      </c>
      <c r="O801" s="13">
        <v>281696.26692310849</v>
      </c>
      <c r="P801" s="22">
        <f t="shared" si="140"/>
        <v>252649.93434403982</v>
      </c>
      <c r="Q801" s="22">
        <f t="shared" si="141"/>
        <v>236639.05546312017</v>
      </c>
      <c r="R801" s="22">
        <f t="shared" si="137"/>
        <v>16010.878880919656</v>
      </c>
      <c r="S801" s="22">
        <f t="shared" si="139"/>
        <v>4803.2636642758962</v>
      </c>
      <c r="Y801" s="14">
        <v>46159</v>
      </c>
      <c r="Z801" s="13">
        <f t="shared" si="132"/>
        <v>2026</v>
      </c>
      <c r="AA801" s="22">
        <f t="shared" si="133"/>
        <v>0</v>
      </c>
      <c r="AB801" s="22">
        <f t="shared" si="134"/>
        <v>354.78119259837689</v>
      </c>
      <c r="AC801" s="22">
        <f t="shared" si="135"/>
        <v>66.880342612526903</v>
      </c>
      <c r="AD801" s="22">
        <f t="shared" si="136"/>
        <v>421.66153521090382</v>
      </c>
      <c r="AE801" s="22">
        <f t="shared" si="138"/>
        <v>126.49846056327114</v>
      </c>
    </row>
    <row r="802" spans="1:31" x14ac:dyDescent="0.2">
      <c r="A802" s="14">
        <v>46160</v>
      </c>
      <c r="B802" s="13">
        <v>252649.93434403982</v>
      </c>
      <c r="C802" s="13">
        <v>0</v>
      </c>
      <c r="D802" s="13">
        <v>0</v>
      </c>
      <c r="E802" s="13">
        <v>66.898051560760393</v>
      </c>
      <c r="F802" s="13">
        <v>0</v>
      </c>
      <c r="G802" s="13">
        <v>252716.83239560059</v>
      </c>
      <c r="H802" s="13">
        <v>518335.32238622865</v>
      </c>
      <c r="I802" s="13">
        <v>0</v>
      </c>
      <c r="J802" s="13">
        <v>0</v>
      </c>
      <c r="K802" s="13">
        <v>518335.32238622865</v>
      </c>
      <c r="L802" s="13">
        <v>281696.26692310849</v>
      </c>
      <c r="M802" s="13">
        <v>354.78119259837689</v>
      </c>
      <c r="N802" s="13">
        <v>0</v>
      </c>
      <c r="O802" s="13">
        <v>282051.04811570689</v>
      </c>
      <c r="P802" s="22">
        <f t="shared" si="140"/>
        <v>252716.83239560059</v>
      </c>
      <c r="Q802" s="22">
        <f t="shared" si="141"/>
        <v>236284.27427052177</v>
      </c>
      <c r="R802" s="22">
        <f t="shared" si="137"/>
        <v>16432.558125078824</v>
      </c>
      <c r="S802" s="22">
        <f t="shared" si="139"/>
        <v>4929.7674375236465</v>
      </c>
      <c r="Y802" s="14">
        <v>46160</v>
      </c>
      <c r="Z802" s="13">
        <f t="shared" si="132"/>
        <v>2026</v>
      </c>
      <c r="AA802" s="22">
        <f t="shared" si="133"/>
        <v>0</v>
      </c>
      <c r="AB802" s="22">
        <f t="shared" si="134"/>
        <v>354.78119259837689</v>
      </c>
      <c r="AC802" s="22">
        <f t="shared" si="135"/>
        <v>66.898051560760393</v>
      </c>
      <c r="AD802" s="22">
        <f t="shared" si="136"/>
        <v>421.67924415913728</v>
      </c>
      <c r="AE802" s="22">
        <f t="shared" si="138"/>
        <v>126.50377324774118</v>
      </c>
    </row>
    <row r="803" spans="1:31" x14ac:dyDescent="0.2">
      <c r="A803" s="14">
        <v>46161</v>
      </c>
      <c r="B803" s="13">
        <v>252716.83239560059</v>
      </c>
      <c r="C803" s="13">
        <v>0</v>
      </c>
      <c r="D803" s="13">
        <v>0</v>
      </c>
      <c r="E803" s="13">
        <v>66.915765198067476</v>
      </c>
      <c r="F803" s="13">
        <v>0</v>
      </c>
      <c r="G803" s="13">
        <v>252783.74816079866</v>
      </c>
      <c r="H803" s="13">
        <v>518335.32238622865</v>
      </c>
      <c r="I803" s="13">
        <v>0</v>
      </c>
      <c r="J803" s="13">
        <v>0</v>
      </c>
      <c r="K803" s="13">
        <v>518335.32238622865</v>
      </c>
      <c r="L803" s="13">
        <v>282051.04811570689</v>
      </c>
      <c r="M803" s="13">
        <v>354.78119259837689</v>
      </c>
      <c r="N803" s="13">
        <v>0</v>
      </c>
      <c r="O803" s="13">
        <v>282405.82930830528</v>
      </c>
      <c r="P803" s="22">
        <f t="shared" si="140"/>
        <v>252783.74816079866</v>
      </c>
      <c r="Q803" s="22">
        <f t="shared" si="141"/>
        <v>235929.49307792337</v>
      </c>
      <c r="R803" s="22">
        <f t="shared" si="137"/>
        <v>16854.255082875286</v>
      </c>
      <c r="S803" s="22">
        <f t="shared" si="139"/>
        <v>5056.2765248625856</v>
      </c>
      <c r="Y803" s="14">
        <v>46161</v>
      </c>
      <c r="Z803" s="13">
        <f t="shared" si="132"/>
        <v>2026</v>
      </c>
      <c r="AA803" s="22">
        <f t="shared" si="133"/>
        <v>0</v>
      </c>
      <c r="AB803" s="22">
        <f t="shared" si="134"/>
        <v>354.78119259837689</v>
      </c>
      <c r="AC803" s="22">
        <f t="shared" si="135"/>
        <v>66.915765198067476</v>
      </c>
      <c r="AD803" s="22">
        <f t="shared" si="136"/>
        <v>421.69695779644439</v>
      </c>
      <c r="AE803" s="22">
        <f t="shared" si="138"/>
        <v>126.50908733893331</v>
      </c>
    </row>
    <row r="804" spans="1:31" x14ac:dyDescent="0.2">
      <c r="A804" s="14">
        <v>46162</v>
      </c>
      <c r="B804" s="13">
        <v>252783.74816079866</v>
      </c>
      <c r="C804" s="13">
        <v>0</v>
      </c>
      <c r="D804" s="13">
        <v>0</v>
      </c>
      <c r="E804" s="13">
        <v>66.933483525689724</v>
      </c>
      <c r="F804" s="13">
        <v>0</v>
      </c>
      <c r="G804" s="13">
        <v>252850.68164432436</v>
      </c>
      <c r="H804" s="13">
        <v>518335.32238622865</v>
      </c>
      <c r="I804" s="13">
        <v>0</v>
      </c>
      <c r="J804" s="13">
        <v>0</v>
      </c>
      <c r="K804" s="13">
        <v>518335.32238622865</v>
      </c>
      <c r="L804" s="13">
        <v>282405.82930830528</v>
      </c>
      <c r="M804" s="13">
        <v>354.78119259837689</v>
      </c>
      <c r="N804" s="13">
        <v>0</v>
      </c>
      <c r="O804" s="13">
        <v>282760.61050090368</v>
      </c>
      <c r="P804" s="22">
        <f t="shared" si="140"/>
        <v>252850.68164432436</v>
      </c>
      <c r="Q804" s="22">
        <f t="shared" si="141"/>
        <v>235574.71188532497</v>
      </c>
      <c r="R804" s="22">
        <f t="shared" si="137"/>
        <v>17275.969758999388</v>
      </c>
      <c r="S804" s="22">
        <f t="shared" si="139"/>
        <v>5182.7909276998162</v>
      </c>
      <c r="Y804" s="14">
        <v>46162</v>
      </c>
      <c r="Z804" s="13">
        <f t="shared" si="132"/>
        <v>2026</v>
      </c>
      <c r="AA804" s="22">
        <f t="shared" si="133"/>
        <v>0</v>
      </c>
      <c r="AB804" s="22">
        <f t="shared" si="134"/>
        <v>354.78119259837689</v>
      </c>
      <c r="AC804" s="22">
        <f t="shared" si="135"/>
        <v>66.933483525689724</v>
      </c>
      <c r="AD804" s="22">
        <f t="shared" si="136"/>
        <v>421.71467612406661</v>
      </c>
      <c r="AE804" s="22">
        <f t="shared" si="138"/>
        <v>126.51440283721998</v>
      </c>
    </row>
    <row r="805" spans="1:31" x14ac:dyDescent="0.2">
      <c r="A805" s="14">
        <v>46163</v>
      </c>
      <c r="B805" s="13">
        <v>252850.68164432436</v>
      </c>
      <c r="C805" s="13">
        <v>0</v>
      </c>
      <c r="D805" s="13">
        <v>0</v>
      </c>
      <c r="E805" s="13">
        <v>66.951206544869095</v>
      </c>
      <c r="F805" s="13">
        <v>0</v>
      </c>
      <c r="G805" s="13">
        <v>252917.63285086924</v>
      </c>
      <c r="H805" s="13">
        <v>518335.32238622865</v>
      </c>
      <c r="I805" s="13">
        <v>0</v>
      </c>
      <c r="J805" s="13">
        <v>0</v>
      </c>
      <c r="K805" s="13">
        <v>518335.32238622865</v>
      </c>
      <c r="L805" s="13">
        <v>282760.61050090368</v>
      </c>
      <c r="M805" s="13">
        <v>354.78119259837689</v>
      </c>
      <c r="N805" s="13">
        <v>0</v>
      </c>
      <c r="O805" s="13">
        <v>283115.39169350208</v>
      </c>
      <c r="P805" s="22">
        <f t="shared" si="140"/>
        <v>252917.63285086924</v>
      </c>
      <c r="Q805" s="22">
        <f t="shared" si="141"/>
        <v>235219.93069272657</v>
      </c>
      <c r="R805" s="22">
        <f t="shared" si="137"/>
        <v>17697.702158142667</v>
      </c>
      <c r="S805" s="22">
        <f t="shared" si="139"/>
        <v>5309.3106474427996</v>
      </c>
      <c r="Y805" s="14">
        <v>46163</v>
      </c>
      <c r="Z805" s="13">
        <f t="shared" si="132"/>
        <v>2026</v>
      </c>
      <c r="AA805" s="22">
        <f t="shared" si="133"/>
        <v>0</v>
      </c>
      <c r="AB805" s="22">
        <f t="shared" si="134"/>
        <v>354.78119259837689</v>
      </c>
      <c r="AC805" s="22">
        <f t="shared" si="135"/>
        <v>66.951206544869095</v>
      </c>
      <c r="AD805" s="22">
        <f t="shared" si="136"/>
        <v>421.73239914324597</v>
      </c>
      <c r="AE805" s="22">
        <f t="shared" si="138"/>
        <v>126.51971974297379</v>
      </c>
    </row>
    <row r="806" spans="1:31" x14ac:dyDescent="0.2">
      <c r="A806" s="14">
        <v>46164</v>
      </c>
      <c r="B806" s="13">
        <v>252917.63285086924</v>
      </c>
      <c r="C806" s="13">
        <v>0</v>
      </c>
      <c r="D806" s="13">
        <v>0</v>
      </c>
      <c r="E806" s="13">
        <v>66.968934256847817</v>
      </c>
      <c r="F806" s="13">
        <v>0</v>
      </c>
      <c r="G806" s="13">
        <v>252984.60178512608</v>
      </c>
      <c r="H806" s="13">
        <v>518335.32238622865</v>
      </c>
      <c r="I806" s="13">
        <v>0</v>
      </c>
      <c r="J806" s="13">
        <v>0</v>
      </c>
      <c r="K806" s="13">
        <v>518335.32238622865</v>
      </c>
      <c r="L806" s="13">
        <v>283115.39169350208</v>
      </c>
      <c r="M806" s="13">
        <v>354.78119259837689</v>
      </c>
      <c r="N806" s="13">
        <v>0</v>
      </c>
      <c r="O806" s="13">
        <v>283470.17288610048</v>
      </c>
      <c r="P806" s="22">
        <f t="shared" si="140"/>
        <v>252984.60178512608</v>
      </c>
      <c r="Q806" s="22">
        <f t="shared" si="141"/>
        <v>234865.14950012817</v>
      </c>
      <c r="R806" s="22">
        <f t="shared" si="137"/>
        <v>18119.452284997911</v>
      </c>
      <c r="S806" s="22">
        <f t="shared" si="139"/>
        <v>5435.8356854993735</v>
      </c>
      <c r="Y806" s="14">
        <v>46164</v>
      </c>
      <c r="Z806" s="13">
        <f t="shared" si="132"/>
        <v>2026</v>
      </c>
      <c r="AA806" s="22">
        <f t="shared" si="133"/>
        <v>0</v>
      </c>
      <c r="AB806" s="22">
        <f t="shared" si="134"/>
        <v>354.78119259837689</v>
      </c>
      <c r="AC806" s="22">
        <f t="shared" si="135"/>
        <v>66.968934256847817</v>
      </c>
      <c r="AD806" s="22">
        <f t="shared" si="136"/>
        <v>421.75012685522472</v>
      </c>
      <c r="AE806" s="22">
        <f t="shared" si="138"/>
        <v>126.52503805656741</v>
      </c>
    </row>
    <row r="807" spans="1:31" x14ac:dyDescent="0.2">
      <c r="A807" s="14">
        <v>46165</v>
      </c>
      <c r="B807" s="13">
        <v>252984.60178512608</v>
      </c>
      <c r="C807" s="13">
        <v>0</v>
      </c>
      <c r="D807" s="13">
        <v>0</v>
      </c>
      <c r="E807" s="13">
        <v>66.986666662868473</v>
      </c>
      <c r="F807" s="13">
        <v>0</v>
      </c>
      <c r="G807" s="13">
        <v>253051.58845178896</v>
      </c>
      <c r="H807" s="13">
        <v>518335.32238622865</v>
      </c>
      <c r="I807" s="13">
        <v>0</v>
      </c>
      <c r="J807" s="13">
        <v>0</v>
      </c>
      <c r="K807" s="13">
        <v>518335.32238622865</v>
      </c>
      <c r="L807" s="13">
        <v>283470.17288610048</v>
      </c>
      <c r="M807" s="13">
        <v>354.78119259837689</v>
      </c>
      <c r="N807" s="13">
        <v>0</v>
      </c>
      <c r="O807" s="13">
        <v>283824.95407869888</v>
      </c>
      <c r="P807" s="22">
        <f t="shared" si="140"/>
        <v>253051.58845178896</v>
      </c>
      <c r="Q807" s="22">
        <f t="shared" si="141"/>
        <v>234510.36830752977</v>
      </c>
      <c r="R807" s="22">
        <f t="shared" si="137"/>
        <v>18541.22014425919</v>
      </c>
      <c r="S807" s="22">
        <f t="shared" si="139"/>
        <v>5562.3660432777569</v>
      </c>
      <c r="Y807" s="14">
        <v>46165</v>
      </c>
      <c r="Z807" s="13">
        <f t="shared" si="132"/>
        <v>2026</v>
      </c>
      <c r="AA807" s="22">
        <f t="shared" si="133"/>
        <v>0</v>
      </c>
      <c r="AB807" s="22">
        <f t="shared" si="134"/>
        <v>354.78119259837689</v>
      </c>
      <c r="AC807" s="22">
        <f t="shared" si="135"/>
        <v>66.986666662868473</v>
      </c>
      <c r="AD807" s="22">
        <f t="shared" si="136"/>
        <v>421.76785926124535</v>
      </c>
      <c r="AE807" s="22">
        <f t="shared" si="138"/>
        <v>126.5303577783736</v>
      </c>
    </row>
    <row r="808" spans="1:31" x14ac:dyDescent="0.2">
      <c r="A808" s="14">
        <v>46166</v>
      </c>
      <c r="B808" s="13">
        <v>253051.58845178896</v>
      </c>
      <c r="C808" s="13">
        <v>0</v>
      </c>
      <c r="D808" s="13">
        <v>0</v>
      </c>
      <c r="E808" s="13">
        <v>67.004403764174015</v>
      </c>
      <c r="F808" s="13">
        <v>0</v>
      </c>
      <c r="G808" s="13">
        <v>253118.59285555314</v>
      </c>
      <c r="H808" s="13">
        <v>518335.32238622865</v>
      </c>
      <c r="I808" s="13">
        <v>0</v>
      </c>
      <c r="J808" s="13">
        <v>0</v>
      </c>
      <c r="K808" s="13">
        <v>518335.32238622865</v>
      </c>
      <c r="L808" s="13">
        <v>283824.95407869888</v>
      </c>
      <c r="M808" s="13">
        <v>354.78119259837689</v>
      </c>
      <c r="N808" s="13">
        <v>0</v>
      </c>
      <c r="O808" s="13">
        <v>284179.73527129728</v>
      </c>
      <c r="P808" s="22">
        <f t="shared" si="140"/>
        <v>253118.59285555314</v>
      </c>
      <c r="Q808" s="22">
        <f t="shared" si="141"/>
        <v>234155.58711493138</v>
      </c>
      <c r="R808" s="22">
        <f t="shared" si="137"/>
        <v>18963.005740621767</v>
      </c>
      <c r="S808" s="22">
        <f t="shared" si="139"/>
        <v>5688.9017221865297</v>
      </c>
      <c r="Y808" s="14">
        <v>46166</v>
      </c>
      <c r="Z808" s="13">
        <f t="shared" si="132"/>
        <v>2026</v>
      </c>
      <c r="AA808" s="22">
        <f t="shared" si="133"/>
        <v>0</v>
      </c>
      <c r="AB808" s="22">
        <f t="shared" si="134"/>
        <v>354.78119259837689</v>
      </c>
      <c r="AC808" s="22">
        <f t="shared" si="135"/>
        <v>67.004403764174015</v>
      </c>
      <c r="AD808" s="22">
        <f t="shared" si="136"/>
        <v>421.7855963625509</v>
      </c>
      <c r="AE808" s="22">
        <f t="shared" si="138"/>
        <v>126.53567890876526</v>
      </c>
    </row>
    <row r="809" spans="1:31" x14ac:dyDescent="0.2">
      <c r="A809" s="14">
        <v>46167</v>
      </c>
      <c r="B809" s="13">
        <v>253118.59285555314</v>
      </c>
      <c r="C809" s="13">
        <v>0</v>
      </c>
      <c r="D809" s="13">
        <v>0</v>
      </c>
      <c r="E809" s="13">
        <v>67.022145562007651</v>
      </c>
      <c r="F809" s="13">
        <v>0</v>
      </c>
      <c r="G809" s="13">
        <v>253185.61500111516</v>
      </c>
      <c r="H809" s="13">
        <v>518335.32238622865</v>
      </c>
      <c r="I809" s="13">
        <v>0</v>
      </c>
      <c r="J809" s="13">
        <v>0</v>
      </c>
      <c r="K809" s="13">
        <v>518335.32238622865</v>
      </c>
      <c r="L809" s="13">
        <v>284179.73527129728</v>
      </c>
      <c r="M809" s="13">
        <v>354.78119259837689</v>
      </c>
      <c r="N809" s="13">
        <v>0</v>
      </c>
      <c r="O809" s="13">
        <v>284534.51646389568</v>
      </c>
      <c r="P809" s="22">
        <f t="shared" si="140"/>
        <v>253185.61500111516</v>
      </c>
      <c r="Q809" s="22">
        <f t="shared" si="141"/>
        <v>233800.80592233298</v>
      </c>
      <c r="R809" s="22">
        <f t="shared" si="137"/>
        <v>19384.809078782186</v>
      </c>
      <c r="S809" s="22">
        <f t="shared" si="139"/>
        <v>5815.4427236346555</v>
      </c>
      <c r="Y809" s="14">
        <v>46167</v>
      </c>
      <c r="Z809" s="13">
        <f t="shared" si="132"/>
        <v>2026</v>
      </c>
      <c r="AA809" s="22">
        <f t="shared" si="133"/>
        <v>0</v>
      </c>
      <c r="AB809" s="22">
        <f t="shared" si="134"/>
        <v>354.78119259837689</v>
      </c>
      <c r="AC809" s="22">
        <f t="shared" si="135"/>
        <v>67.022145562007651</v>
      </c>
      <c r="AD809" s="22">
        <f t="shared" si="136"/>
        <v>421.80333816038456</v>
      </c>
      <c r="AE809" s="22">
        <f t="shared" si="138"/>
        <v>126.54100144811537</v>
      </c>
    </row>
    <row r="810" spans="1:31" x14ac:dyDescent="0.2">
      <c r="A810" s="14">
        <v>46168</v>
      </c>
      <c r="B810" s="13">
        <v>253185.61500111516</v>
      </c>
      <c r="C810" s="13">
        <v>0</v>
      </c>
      <c r="D810" s="13">
        <v>0</v>
      </c>
      <c r="E810" s="13">
        <v>67.039892057612974</v>
      </c>
      <c r="F810" s="13">
        <v>0</v>
      </c>
      <c r="G810" s="13">
        <v>253252.65489317279</v>
      </c>
      <c r="H810" s="13">
        <v>518335.32238622865</v>
      </c>
      <c r="I810" s="13">
        <v>0</v>
      </c>
      <c r="J810" s="13">
        <v>0</v>
      </c>
      <c r="K810" s="13">
        <v>518335.32238622865</v>
      </c>
      <c r="L810" s="13">
        <v>284534.51646389568</v>
      </c>
      <c r="M810" s="13">
        <v>354.78119259837689</v>
      </c>
      <c r="N810" s="13">
        <v>0</v>
      </c>
      <c r="O810" s="13">
        <v>284889.29765649408</v>
      </c>
      <c r="P810" s="22">
        <f t="shared" si="140"/>
        <v>253252.65489317279</v>
      </c>
      <c r="Q810" s="22">
        <f t="shared" si="141"/>
        <v>233446.02472973458</v>
      </c>
      <c r="R810" s="22">
        <f t="shared" si="137"/>
        <v>19806.630163438211</v>
      </c>
      <c r="S810" s="22">
        <f t="shared" si="139"/>
        <v>5941.9890490314629</v>
      </c>
      <c r="Y810" s="14">
        <v>46168</v>
      </c>
      <c r="Z810" s="13">
        <f t="shared" si="132"/>
        <v>2026</v>
      </c>
      <c r="AA810" s="22">
        <f t="shared" si="133"/>
        <v>0</v>
      </c>
      <c r="AB810" s="22">
        <f t="shared" si="134"/>
        <v>354.78119259837689</v>
      </c>
      <c r="AC810" s="22">
        <f t="shared" si="135"/>
        <v>67.039892057612974</v>
      </c>
      <c r="AD810" s="22">
        <f t="shared" si="136"/>
        <v>421.82108465598986</v>
      </c>
      <c r="AE810" s="22">
        <f t="shared" si="138"/>
        <v>126.54632539679696</v>
      </c>
    </row>
    <row r="811" spans="1:31" x14ac:dyDescent="0.2">
      <c r="A811" s="14">
        <v>46169</v>
      </c>
      <c r="B811" s="13">
        <v>253252.65489317279</v>
      </c>
      <c r="C811" s="13">
        <v>0</v>
      </c>
      <c r="D811" s="13">
        <v>0</v>
      </c>
      <c r="E811" s="13">
        <v>67.057643252233873</v>
      </c>
      <c r="F811" s="13">
        <v>0</v>
      </c>
      <c r="G811" s="13">
        <v>253319.71253642501</v>
      </c>
      <c r="H811" s="13">
        <v>518335.32238622865</v>
      </c>
      <c r="I811" s="13">
        <v>0</v>
      </c>
      <c r="J811" s="13">
        <v>0</v>
      </c>
      <c r="K811" s="13">
        <v>518335.32238622865</v>
      </c>
      <c r="L811" s="13">
        <v>284889.29765649408</v>
      </c>
      <c r="M811" s="13">
        <v>354.78119259837689</v>
      </c>
      <c r="N811" s="13">
        <v>0</v>
      </c>
      <c r="O811" s="13">
        <v>285244.07884909248</v>
      </c>
      <c r="P811" s="22">
        <f t="shared" si="140"/>
        <v>253319.71253642501</v>
      </c>
      <c r="Q811" s="22">
        <f t="shared" si="141"/>
        <v>233091.24353713618</v>
      </c>
      <c r="R811" s="22">
        <f t="shared" si="137"/>
        <v>20228.468999288831</v>
      </c>
      <c r="S811" s="22">
        <f t="shared" si="139"/>
        <v>6068.5406997866494</v>
      </c>
      <c r="Y811" s="14">
        <v>46169</v>
      </c>
      <c r="Z811" s="13">
        <f t="shared" si="132"/>
        <v>2026</v>
      </c>
      <c r="AA811" s="22">
        <f t="shared" si="133"/>
        <v>0</v>
      </c>
      <c r="AB811" s="22">
        <f t="shared" si="134"/>
        <v>354.78119259837689</v>
      </c>
      <c r="AC811" s="22">
        <f t="shared" si="135"/>
        <v>67.057643252233873</v>
      </c>
      <c r="AD811" s="22">
        <f t="shared" si="136"/>
        <v>421.83883585061074</v>
      </c>
      <c r="AE811" s="22">
        <f t="shared" si="138"/>
        <v>126.55165075518322</v>
      </c>
    </row>
    <row r="812" spans="1:31" x14ac:dyDescent="0.2">
      <c r="A812" s="14">
        <v>46170</v>
      </c>
      <c r="B812" s="13">
        <v>253319.71253642501</v>
      </c>
      <c r="C812" s="13">
        <v>0</v>
      </c>
      <c r="D812" s="13">
        <v>0</v>
      </c>
      <c r="E812" s="13">
        <v>67.075399147114581</v>
      </c>
      <c r="F812" s="13">
        <v>0</v>
      </c>
      <c r="G812" s="13">
        <v>253386.78793557212</v>
      </c>
      <c r="H812" s="13">
        <v>518335.32238622865</v>
      </c>
      <c r="I812" s="13">
        <v>0</v>
      </c>
      <c r="J812" s="13">
        <v>0</v>
      </c>
      <c r="K812" s="13">
        <v>518335.32238622865</v>
      </c>
      <c r="L812" s="13">
        <v>285244.07884909248</v>
      </c>
      <c r="M812" s="13">
        <v>354.78119259837689</v>
      </c>
      <c r="N812" s="13">
        <v>0</v>
      </c>
      <c r="O812" s="13">
        <v>285598.86004169087</v>
      </c>
      <c r="P812" s="22">
        <f t="shared" si="140"/>
        <v>253386.78793557212</v>
      </c>
      <c r="Q812" s="22">
        <f t="shared" si="141"/>
        <v>232736.46234453778</v>
      </c>
      <c r="R812" s="22">
        <f t="shared" si="137"/>
        <v>20650.325591034343</v>
      </c>
      <c r="S812" s="22">
        <f t="shared" si="139"/>
        <v>6195.097677310303</v>
      </c>
      <c r="Y812" s="14">
        <v>46170</v>
      </c>
      <c r="Z812" s="13">
        <f t="shared" si="132"/>
        <v>2026</v>
      </c>
      <c r="AA812" s="22">
        <f t="shared" si="133"/>
        <v>0</v>
      </c>
      <c r="AB812" s="22">
        <f t="shared" si="134"/>
        <v>354.78119259837689</v>
      </c>
      <c r="AC812" s="22">
        <f t="shared" si="135"/>
        <v>67.075399147114581</v>
      </c>
      <c r="AD812" s="22">
        <f t="shared" si="136"/>
        <v>421.85659174549147</v>
      </c>
      <c r="AE812" s="22">
        <f t="shared" si="138"/>
        <v>126.55697752364743</v>
      </c>
    </row>
    <row r="813" spans="1:31" x14ac:dyDescent="0.2">
      <c r="A813" s="14">
        <v>46171</v>
      </c>
      <c r="B813" s="13">
        <v>253386.78793557212</v>
      </c>
      <c r="C813" s="13">
        <v>0</v>
      </c>
      <c r="D813" s="13">
        <v>0</v>
      </c>
      <c r="E813" s="13">
        <v>67.093159743499669</v>
      </c>
      <c r="F813" s="13">
        <v>0</v>
      </c>
      <c r="G813" s="13">
        <v>253453.88109531562</v>
      </c>
      <c r="H813" s="13">
        <v>518335.32238622865</v>
      </c>
      <c r="I813" s="13">
        <v>0</v>
      </c>
      <c r="J813" s="13">
        <v>0</v>
      </c>
      <c r="K813" s="13">
        <v>518335.32238622865</v>
      </c>
      <c r="L813" s="13">
        <v>285598.86004169087</v>
      </c>
      <c r="M813" s="13">
        <v>354.78119259837689</v>
      </c>
      <c r="N813" s="13">
        <v>0</v>
      </c>
      <c r="O813" s="13">
        <v>285953.64123428927</v>
      </c>
      <c r="P813" s="22">
        <f t="shared" si="140"/>
        <v>253453.88109531562</v>
      </c>
      <c r="Q813" s="22">
        <f t="shared" si="141"/>
        <v>232381.68115193938</v>
      </c>
      <c r="R813" s="22">
        <f t="shared" si="137"/>
        <v>21072.199943376239</v>
      </c>
      <c r="S813" s="22">
        <f t="shared" si="139"/>
        <v>6321.6599830128716</v>
      </c>
      <c r="Y813" s="14">
        <v>46171</v>
      </c>
      <c r="Z813" s="13">
        <f t="shared" si="132"/>
        <v>2026</v>
      </c>
      <c r="AA813" s="22">
        <f t="shared" si="133"/>
        <v>0</v>
      </c>
      <c r="AB813" s="22">
        <f t="shared" si="134"/>
        <v>354.78119259837689</v>
      </c>
      <c r="AC813" s="22">
        <f t="shared" si="135"/>
        <v>67.093159743499669</v>
      </c>
      <c r="AD813" s="22">
        <f t="shared" si="136"/>
        <v>421.87435234187654</v>
      </c>
      <c r="AE813" s="22">
        <f t="shared" si="138"/>
        <v>126.56230570256295</v>
      </c>
    </row>
    <row r="814" spans="1:31" x14ac:dyDescent="0.2">
      <c r="A814" s="14">
        <v>46172</v>
      </c>
      <c r="B814" s="13">
        <v>253453.88109531562</v>
      </c>
      <c r="C814" s="13">
        <v>0</v>
      </c>
      <c r="D814" s="13">
        <v>0</v>
      </c>
      <c r="E814" s="13">
        <v>67.110925042634008</v>
      </c>
      <c r="F814" s="13">
        <v>0</v>
      </c>
      <c r="G814" s="13">
        <v>253520.99202035824</v>
      </c>
      <c r="H814" s="13">
        <v>518335.32238622865</v>
      </c>
      <c r="I814" s="13">
        <v>0</v>
      </c>
      <c r="J814" s="13">
        <v>0</v>
      </c>
      <c r="K814" s="13">
        <v>518335.32238622865</v>
      </c>
      <c r="L814" s="13">
        <v>285953.64123428927</v>
      </c>
      <c r="M814" s="13">
        <v>354.78119259837689</v>
      </c>
      <c r="N814" s="13">
        <v>0</v>
      </c>
      <c r="O814" s="13">
        <v>286308.42242688767</v>
      </c>
      <c r="P814" s="22">
        <f t="shared" si="140"/>
        <v>253520.99202035824</v>
      </c>
      <c r="Q814" s="22">
        <f t="shared" si="141"/>
        <v>232026.89995934098</v>
      </c>
      <c r="R814" s="22">
        <f t="shared" si="137"/>
        <v>21494.092061017262</v>
      </c>
      <c r="S814" s="22">
        <f t="shared" si="139"/>
        <v>6448.2276183051781</v>
      </c>
      <c r="Y814" s="14">
        <v>46172</v>
      </c>
      <c r="Z814" s="13">
        <f t="shared" si="132"/>
        <v>2026</v>
      </c>
      <c r="AA814" s="22">
        <f t="shared" si="133"/>
        <v>0</v>
      </c>
      <c r="AB814" s="22">
        <f t="shared" si="134"/>
        <v>354.78119259837689</v>
      </c>
      <c r="AC814" s="22">
        <f t="shared" si="135"/>
        <v>67.110925042634008</v>
      </c>
      <c r="AD814" s="22">
        <f t="shared" si="136"/>
        <v>421.89211764101088</v>
      </c>
      <c r="AE814" s="22">
        <f t="shared" si="138"/>
        <v>126.56763529230327</v>
      </c>
    </row>
    <row r="815" spans="1:31" x14ac:dyDescent="0.2">
      <c r="A815" s="14">
        <v>46173</v>
      </c>
      <c r="B815" s="13">
        <v>253520.99202035824</v>
      </c>
      <c r="C815" s="13">
        <v>0</v>
      </c>
      <c r="D815" s="13">
        <v>0</v>
      </c>
      <c r="E815" s="13">
        <v>67.128695045762839</v>
      </c>
      <c r="F815" s="13">
        <v>0</v>
      </c>
      <c r="G815" s="13">
        <v>253588.12071540402</v>
      </c>
      <c r="H815" s="13">
        <v>518335.32238622865</v>
      </c>
      <c r="I815" s="13">
        <v>0</v>
      </c>
      <c r="J815" s="13">
        <v>0</v>
      </c>
      <c r="K815" s="13">
        <v>518335.32238622865</v>
      </c>
      <c r="L815" s="13">
        <v>286308.42242688767</v>
      </c>
      <c r="M815" s="13">
        <v>354.78119259837689</v>
      </c>
      <c r="N815" s="13">
        <v>0</v>
      </c>
      <c r="O815" s="13">
        <v>286663.20361948607</v>
      </c>
      <c r="P815" s="22">
        <f t="shared" si="140"/>
        <v>253588.12071540402</v>
      </c>
      <c r="Q815" s="22">
        <f t="shared" si="141"/>
        <v>231672.11876674258</v>
      </c>
      <c r="R815" s="22">
        <f t="shared" si="137"/>
        <v>21916.001948661433</v>
      </c>
      <c r="S815" s="22">
        <f t="shared" si="139"/>
        <v>6574.8005845984299</v>
      </c>
      <c r="Y815" s="14">
        <v>46173</v>
      </c>
      <c r="Z815" s="13">
        <f t="shared" si="132"/>
        <v>2026</v>
      </c>
      <c r="AA815" s="22">
        <f t="shared" si="133"/>
        <v>0</v>
      </c>
      <c r="AB815" s="22">
        <f t="shared" si="134"/>
        <v>354.78119259837689</v>
      </c>
      <c r="AC815" s="22">
        <f t="shared" si="135"/>
        <v>67.128695045762839</v>
      </c>
      <c r="AD815" s="22">
        <f t="shared" si="136"/>
        <v>421.90988764413976</v>
      </c>
      <c r="AE815" s="22">
        <f t="shared" si="138"/>
        <v>126.57296629324192</v>
      </c>
    </row>
    <row r="816" spans="1:31" x14ac:dyDescent="0.2">
      <c r="A816" s="14">
        <v>46174</v>
      </c>
      <c r="B816" s="13">
        <v>253588.12071540402</v>
      </c>
      <c r="C816" s="13">
        <v>0</v>
      </c>
      <c r="D816" s="13">
        <v>0</v>
      </c>
      <c r="E816" s="13">
        <v>67.146469754131701</v>
      </c>
      <c r="F816" s="13">
        <v>0</v>
      </c>
      <c r="G816" s="13">
        <v>253655.26718515815</v>
      </c>
      <c r="H816" s="13">
        <v>518335.32238622865</v>
      </c>
      <c r="I816" s="13">
        <v>0</v>
      </c>
      <c r="J816" s="13">
        <v>0</v>
      </c>
      <c r="K816" s="13">
        <v>518335.32238622865</v>
      </c>
      <c r="L816" s="13">
        <v>286663.20361948607</v>
      </c>
      <c r="M816" s="13">
        <v>354.78119259837689</v>
      </c>
      <c r="N816" s="13">
        <v>0</v>
      </c>
      <c r="O816" s="13">
        <v>287017.98481208447</v>
      </c>
      <c r="P816" s="22">
        <f t="shared" si="140"/>
        <v>253655.26718515815</v>
      </c>
      <c r="Q816" s="22">
        <f t="shared" si="141"/>
        <v>231317.33757414419</v>
      </c>
      <c r="R816" s="22">
        <f t="shared" si="137"/>
        <v>22337.929611013969</v>
      </c>
      <c r="S816" s="22">
        <f t="shared" si="139"/>
        <v>6701.3788833041908</v>
      </c>
      <c r="Y816" s="14">
        <v>46174</v>
      </c>
      <c r="Z816" s="13">
        <f t="shared" si="132"/>
        <v>2026</v>
      </c>
      <c r="AA816" s="22">
        <f t="shared" si="133"/>
        <v>0</v>
      </c>
      <c r="AB816" s="22">
        <f t="shared" si="134"/>
        <v>354.78119259837689</v>
      </c>
      <c r="AC816" s="22">
        <f t="shared" si="135"/>
        <v>67.146469754131701</v>
      </c>
      <c r="AD816" s="22">
        <f t="shared" si="136"/>
        <v>421.92766235250861</v>
      </c>
      <c r="AE816" s="22">
        <f t="shared" si="138"/>
        <v>126.57829870575257</v>
      </c>
    </row>
    <row r="817" spans="1:31" x14ac:dyDescent="0.2">
      <c r="A817" s="14">
        <v>46175</v>
      </c>
      <c r="B817" s="13">
        <v>253655.26718515815</v>
      </c>
      <c r="C817" s="13">
        <v>0</v>
      </c>
      <c r="D817" s="13">
        <v>0</v>
      </c>
      <c r="E817" s="13">
        <v>67.164249168986487</v>
      </c>
      <c r="F817" s="13">
        <v>0</v>
      </c>
      <c r="G817" s="13">
        <v>253722.43143432715</v>
      </c>
      <c r="H817" s="13">
        <v>518335.32238622865</v>
      </c>
      <c r="I817" s="13">
        <v>0</v>
      </c>
      <c r="J817" s="13">
        <v>0</v>
      </c>
      <c r="K817" s="13">
        <v>518335.32238622865</v>
      </c>
      <c r="L817" s="13">
        <v>287017.98481208447</v>
      </c>
      <c r="M817" s="13">
        <v>354.78119259837689</v>
      </c>
      <c r="N817" s="13">
        <v>0</v>
      </c>
      <c r="O817" s="13">
        <v>287372.76600468287</v>
      </c>
      <c r="P817" s="22">
        <f t="shared" si="140"/>
        <v>253722.43143432715</v>
      </c>
      <c r="Q817" s="22">
        <f t="shared" si="141"/>
        <v>230962.55638154579</v>
      </c>
      <c r="R817" s="22">
        <f t="shared" si="137"/>
        <v>22759.875052781368</v>
      </c>
      <c r="S817" s="22">
        <f t="shared" si="139"/>
        <v>6827.9625158344106</v>
      </c>
      <c r="Y817" s="14">
        <v>46175</v>
      </c>
      <c r="Z817" s="13">
        <f t="shared" si="132"/>
        <v>2026</v>
      </c>
      <c r="AA817" s="22">
        <f t="shared" si="133"/>
        <v>0</v>
      </c>
      <c r="AB817" s="22">
        <f t="shared" si="134"/>
        <v>354.78119259837689</v>
      </c>
      <c r="AC817" s="22">
        <f t="shared" si="135"/>
        <v>67.164249168986487</v>
      </c>
      <c r="AD817" s="22">
        <f t="shared" si="136"/>
        <v>421.94544176736338</v>
      </c>
      <c r="AE817" s="22">
        <f t="shared" si="138"/>
        <v>126.583632530209</v>
      </c>
    </row>
    <row r="818" spans="1:31" x14ac:dyDescent="0.2">
      <c r="A818" s="14">
        <v>46176</v>
      </c>
      <c r="B818" s="13">
        <v>253722.43143432715</v>
      </c>
      <c r="C818" s="13">
        <v>0</v>
      </c>
      <c r="D818" s="13">
        <v>0</v>
      </c>
      <c r="E818" s="13">
        <v>67.18203329157339</v>
      </c>
      <c r="F818" s="13">
        <v>0</v>
      </c>
      <c r="G818" s="13">
        <v>253789.61346761874</v>
      </c>
      <c r="H818" s="13">
        <v>518335.32238622865</v>
      </c>
      <c r="I818" s="13">
        <v>0</v>
      </c>
      <c r="J818" s="13">
        <v>0</v>
      </c>
      <c r="K818" s="13">
        <v>518335.32238622865</v>
      </c>
      <c r="L818" s="13">
        <v>287372.76600468287</v>
      </c>
      <c r="M818" s="13">
        <v>354.78119259837689</v>
      </c>
      <c r="N818" s="13">
        <v>0</v>
      </c>
      <c r="O818" s="13">
        <v>287727.54719728127</v>
      </c>
      <c r="P818" s="22">
        <f t="shared" si="140"/>
        <v>253789.61346761874</v>
      </c>
      <c r="Q818" s="22">
        <f t="shared" si="141"/>
        <v>230607.77518894739</v>
      </c>
      <c r="R818" s="22">
        <f t="shared" si="137"/>
        <v>23181.838278671348</v>
      </c>
      <c r="S818" s="22">
        <f t="shared" si="139"/>
        <v>6954.5514836014045</v>
      </c>
      <c r="Y818" s="14">
        <v>46176</v>
      </c>
      <c r="Z818" s="13">
        <f t="shared" si="132"/>
        <v>2026</v>
      </c>
      <c r="AA818" s="22">
        <f t="shared" si="133"/>
        <v>0</v>
      </c>
      <c r="AB818" s="22">
        <f t="shared" si="134"/>
        <v>354.78119259837689</v>
      </c>
      <c r="AC818" s="22">
        <f t="shared" si="135"/>
        <v>67.18203329157339</v>
      </c>
      <c r="AD818" s="22">
        <f t="shared" si="136"/>
        <v>421.96322588995031</v>
      </c>
      <c r="AE818" s="22">
        <f t="shared" si="138"/>
        <v>126.58896776698509</v>
      </c>
    </row>
    <row r="819" spans="1:31" x14ac:dyDescent="0.2">
      <c r="A819" s="14">
        <v>46177</v>
      </c>
      <c r="B819" s="13">
        <v>253789.61346761874</v>
      </c>
      <c r="C819" s="13">
        <v>0</v>
      </c>
      <c r="D819" s="13">
        <v>0</v>
      </c>
      <c r="E819" s="13">
        <v>67.199822123138944</v>
      </c>
      <c r="F819" s="13">
        <v>0</v>
      </c>
      <c r="G819" s="13">
        <v>253856.81328974187</v>
      </c>
      <c r="H819" s="13">
        <v>518335.32238622865</v>
      </c>
      <c r="I819" s="13">
        <v>0</v>
      </c>
      <c r="J819" s="13">
        <v>0</v>
      </c>
      <c r="K819" s="13">
        <v>518335.32238622865</v>
      </c>
      <c r="L819" s="13">
        <v>287727.54719728127</v>
      </c>
      <c r="M819" s="13">
        <v>354.78119259837689</v>
      </c>
      <c r="N819" s="13">
        <v>0</v>
      </c>
      <c r="O819" s="13">
        <v>288082.32838987967</v>
      </c>
      <c r="P819" s="22">
        <f t="shared" si="140"/>
        <v>253856.81328974187</v>
      </c>
      <c r="Q819" s="22">
        <f t="shared" si="141"/>
        <v>230252.99399634899</v>
      </c>
      <c r="R819" s="22">
        <f t="shared" si="137"/>
        <v>23603.81929339288</v>
      </c>
      <c r="S819" s="22">
        <f t="shared" si="139"/>
        <v>7081.1457880178641</v>
      </c>
      <c r="Y819" s="14">
        <v>46177</v>
      </c>
      <c r="Z819" s="13">
        <f t="shared" si="132"/>
        <v>2026</v>
      </c>
      <c r="AA819" s="22">
        <f t="shared" si="133"/>
        <v>0</v>
      </c>
      <c r="AB819" s="22">
        <f t="shared" si="134"/>
        <v>354.78119259837689</v>
      </c>
      <c r="AC819" s="22">
        <f t="shared" si="135"/>
        <v>67.199822123138944</v>
      </c>
      <c r="AD819" s="22">
        <f t="shared" si="136"/>
        <v>421.98101472151586</v>
      </c>
      <c r="AE819" s="22">
        <f t="shared" si="138"/>
        <v>126.59430441645475</v>
      </c>
    </row>
    <row r="820" spans="1:31" x14ac:dyDescent="0.2">
      <c r="A820" s="14">
        <v>46178</v>
      </c>
      <c r="B820" s="13">
        <v>253856.81328974187</v>
      </c>
      <c r="C820" s="13">
        <v>0</v>
      </c>
      <c r="D820" s="13">
        <v>0</v>
      </c>
      <c r="E820" s="13">
        <v>67.217615664930037</v>
      </c>
      <c r="F820" s="13">
        <v>0</v>
      </c>
      <c r="G820" s="13">
        <v>253924.03090540681</v>
      </c>
      <c r="H820" s="13">
        <v>518335.32238622865</v>
      </c>
      <c r="I820" s="13">
        <v>0</v>
      </c>
      <c r="J820" s="13">
        <v>0</v>
      </c>
      <c r="K820" s="13">
        <v>518335.32238622865</v>
      </c>
      <c r="L820" s="13">
        <v>288082.32838987967</v>
      </c>
      <c r="M820" s="13">
        <v>354.78119259837689</v>
      </c>
      <c r="N820" s="13">
        <v>0</v>
      </c>
      <c r="O820" s="13">
        <v>288437.10958247806</v>
      </c>
      <c r="P820" s="22">
        <f t="shared" si="140"/>
        <v>253924.03090540681</v>
      </c>
      <c r="Q820" s="22">
        <f t="shared" si="141"/>
        <v>229898.21280375059</v>
      </c>
      <c r="R820" s="22">
        <f t="shared" si="137"/>
        <v>24025.818101656216</v>
      </c>
      <c r="S820" s="22">
        <f t="shared" si="139"/>
        <v>7207.7454304968642</v>
      </c>
      <c r="Y820" s="14">
        <v>46178</v>
      </c>
      <c r="Z820" s="13">
        <f t="shared" si="132"/>
        <v>2026</v>
      </c>
      <c r="AA820" s="22">
        <f t="shared" si="133"/>
        <v>0</v>
      </c>
      <c r="AB820" s="22">
        <f t="shared" si="134"/>
        <v>354.78119259837689</v>
      </c>
      <c r="AC820" s="22">
        <f t="shared" si="135"/>
        <v>67.217615664930037</v>
      </c>
      <c r="AD820" s="22">
        <f t="shared" si="136"/>
        <v>421.99880826330696</v>
      </c>
      <c r="AE820" s="22">
        <f t="shared" si="138"/>
        <v>126.59964247899208</v>
      </c>
    </row>
    <row r="821" spans="1:31" x14ac:dyDescent="0.2">
      <c r="A821" s="14">
        <v>46179</v>
      </c>
      <c r="B821" s="13">
        <v>253924.03090540681</v>
      </c>
      <c r="C821" s="13">
        <v>0</v>
      </c>
      <c r="D821" s="13">
        <v>0</v>
      </c>
      <c r="E821" s="13">
        <v>67.235413918193871</v>
      </c>
      <c r="F821" s="13">
        <v>0</v>
      </c>
      <c r="G821" s="13">
        <v>253991.26631932499</v>
      </c>
      <c r="H821" s="13">
        <v>518335.32238622865</v>
      </c>
      <c r="I821" s="13">
        <v>0</v>
      </c>
      <c r="J821" s="13">
        <v>0</v>
      </c>
      <c r="K821" s="13">
        <v>518335.32238622865</v>
      </c>
      <c r="L821" s="13">
        <v>288437.10958247806</v>
      </c>
      <c r="M821" s="13">
        <v>354.78119259837689</v>
      </c>
      <c r="N821" s="13">
        <v>0</v>
      </c>
      <c r="O821" s="13">
        <v>288791.89077507646</v>
      </c>
      <c r="P821" s="22">
        <f t="shared" si="140"/>
        <v>253991.26631932499</v>
      </c>
      <c r="Q821" s="22">
        <f t="shared" si="141"/>
        <v>229543.43161115219</v>
      </c>
      <c r="R821" s="22">
        <f t="shared" si="137"/>
        <v>24447.834708172799</v>
      </c>
      <c r="S821" s="22">
        <f t="shared" si="139"/>
        <v>7334.3504124518395</v>
      </c>
      <c r="Y821" s="14">
        <v>46179</v>
      </c>
      <c r="Z821" s="13">
        <f t="shared" si="132"/>
        <v>2026</v>
      </c>
      <c r="AA821" s="22">
        <f t="shared" si="133"/>
        <v>0</v>
      </c>
      <c r="AB821" s="22">
        <f t="shared" si="134"/>
        <v>354.78119259837689</v>
      </c>
      <c r="AC821" s="22">
        <f t="shared" si="135"/>
        <v>67.235413918193871</v>
      </c>
      <c r="AD821" s="22">
        <f t="shared" si="136"/>
        <v>422.01660651657073</v>
      </c>
      <c r="AE821" s="22">
        <f t="shared" si="138"/>
        <v>126.60498195497121</v>
      </c>
    </row>
    <row r="822" spans="1:31" x14ac:dyDescent="0.2">
      <c r="A822" s="14">
        <v>46180</v>
      </c>
      <c r="B822" s="13">
        <v>253991.26631932499</v>
      </c>
      <c r="C822" s="13">
        <v>0</v>
      </c>
      <c r="D822" s="13">
        <v>0</v>
      </c>
      <c r="E822" s="13">
        <v>67.253216884177945</v>
      </c>
      <c r="F822" s="13">
        <v>0</v>
      </c>
      <c r="G822" s="13">
        <v>254058.51953620918</v>
      </c>
      <c r="H822" s="13">
        <v>518335.32238622865</v>
      </c>
      <c r="I822" s="13">
        <v>0</v>
      </c>
      <c r="J822" s="13">
        <v>0</v>
      </c>
      <c r="K822" s="13">
        <v>518335.32238622865</v>
      </c>
      <c r="L822" s="13">
        <v>288791.89077507646</v>
      </c>
      <c r="M822" s="13">
        <v>354.78119259837689</v>
      </c>
      <c r="N822" s="13">
        <v>0</v>
      </c>
      <c r="O822" s="13">
        <v>289146.67196767486</v>
      </c>
      <c r="P822" s="22">
        <f t="shared" si="140"/>
        <v>254058.51953620918</v>
      </c>
      <c r="Q822" s="22">
        <f t="shared" si="141"/>
        <v>229188.65041855379</v>
      </c>
      <c r="R822" s="22">
        <f t="shared" si="137"/>
        <v>24869.869117655384</v>
      </c>
      <c r="S822" s="22">
        <f t="shared" si="139"/>
        <v>7460.960735296615</v>
      </c>
      <c r="Y822" s="14">
        <v>46180</v>
      </c>
      <c r="Z822" s="13">
        <f t="shared" si="132"/>
        <v>2026</v>
      </c>
      <c r="AA822" s="22">
        <f t="shared" si="133"/>
        <v>0</v>
      </c>
      <c r="AB822" s="22">
        <f t="shared" si="134"/>
        <v>354.78119259837689</v>
      </c>
      <c r="AC822" s="22">
        <f t="shared" si="135"/>
        <v>67.253216884177945</v>
      </c>
      <c r="AD822" s="22">
        <f t="shared" si="136"/>
        <v>422.03440948255485</v>
      </c>
      <c r="AE822" s="22">
        <f t="shared" si="138"/>
        <v>126.61032284476644</v>
      </c>
    </row>
    <row r="823" spans="1:31" x14ac:dyDescent="0.2">
      <c r="A823" s="14">
        <v>46181</v>
      </c>
      <c r="B823" s="13">
        <v>254058.51953620918</v>
      </c>
      <c r="C823" s="13">
        <v>0</v>
      </c>
      <c r="D823" s="13">
        <v>0</v>
      </c>
      <c r="E823" s="13">
        <v>67.271024564130158</v>
      </c>
      <c r="F823" s="13">
        <v>0</v>
      </c>
      <c r="G823" s="13">
        <v>254125.79056077331</v>
      </c>
      <c r="H823" s="13">
        <v>518335.32238622865</v>
      </c>
      <c r="I823" s="13">
        <v>0</v>
      </c>
      <c r="J823" s="13">
        <v>0</v>
      </c>
      <c r="K823" s="13">
        <v>518335.32238622865</v>
      </c>
      <c r="L823" s="13">
        <v>289146.67196767486</v>
      </c>
      <c r="M823" s="13">
        <v>354.78119259837689</v>
      </c>
      <c r="N823" s="13">
        <v>0</v>
      </c>
      <c r="O823" s="13">
        <v>289501.45316027326</v>
      </c>
      <c r="P823" s="22">
        <f t="shared" si="140"/>
        <v>254125.79056077331</v>
      </c>
      <c r="Q823" s="22">
        <f t="shared" si="141"/>
        <v>228833.86922595539</v>
      </c>
      <c r="R823" s="22">
        <f t="shared" si="137"/>
        <v>25291.921334817918</v>
      </c>
      <c r="S823" s="22">
        <f t="shared" si="139"/>
        <v>7587.5764004453749</v>
      </c>
      <c r="Y823" s="14">
        <v>46181</v>
      </c>
      <c r="Z823" s="13">
        <f t="shared" si="132"/>
        <v>2026</v>
      </c>
      <c r="AA823" s="22">
        <f t="shared" si="133"/>
        <v>0</v>
      </c>
      <c r="AB823" s="22">
        <f t="shared" si="134"/>
        <v>354.78119259837689</v>
      </c>
      <c r="AC823" s="22">
        <f t="shared" si="135"/>
        <v>67.271024564130158</v>
      </c>
      <c r="AD823" s="22">
        <f t="shared" si="136"/>
        <v>422.05221716250708</v>
      </c>
      <c r="AE823" s="22">
        <f t="shared" si="138"/>
        <v>126.61566514875211</v>
      </c>
    </row>
    <row r="824" spans="1:31" x14ac:dyDescent="0.2">
      <c r="A824" s="14">
        <v>46182</v>
      </c>
      <c r="B824" s="13">
        <v>254125.79056077331</v>
      </c>
      <c r="C824" s="13">
        <v>0</v>
      </c>
      <c r="D824" s="13">
        <v>0</v>
      </c>
      <c r="E824" s="13">
        <v>67.288836959298678</v>
      </c>
      <c r="F824" s="13">
        <v>0</v>
      </c>
      <c r="G824" s="13">
        <v>254193.07939773262</v>
      </c>
      <c r="H824" s="13">
        <v>518335.32238622865</v>
      </c>
      <c r="I824" s="13">
        <v>0</v>
      </c>
      <c r="J824" s="13">
        <v>0</v>
      </c>
      <c r="K824" s="13">
        <v>518335.32238622865</v>
      </c>
      <c r="L824" s="13">
        <v>289501.45316027326</v>
      </c>
      <c r="M824" s="13">
        <v>354.78119259837689</v>
      </c>
      <c r="N824" s="13">
        <v>0</v>
      </c>
      <c r="O824" s="13">
        <v>289856.23435287166</v>
      </c>
      <c r="P824" s="22">
        <f t="shared" si="140"/>
        <v>254193.07939773262</v>
      </c>
      <c r="Q824" s="22">
        <f t="shared" si="141"/>
        <v>228479.08803335699</v>
      </c>
      <c r="R824" s="22">
        <f t="shared" si="137"/>
        <v>25713.99136437563</v>
      </c>
      <c r="S824" s="22">
        <f t="shared" si="139"/>
        <v>7714.1974093126883</v>
      </c>
      <c r="Y824" s="14">
        <v>46182</v>
      </c>
      <c r="Z824" s="13">
        <f t="shared" si="132"/>
        <v>2026</v>
      </c>
      <c r="AA824" s="22">
        <f t="shared" si="133"/>
        <v>0</v>
      </c>
      <c r="AB824" s="22">
        <f t="shared" si="134"/>
        <v>354.78119259837689</v>
      </c>
      <c r="AC824" s="22">
        <f t="shared" si="135"/>
        <v>67.288836959298678</v>
      </c>
      <c r="AD824" s="22">
        <f t="shared" si="136"/>
        <v>422.07002955767558</v>
      </c>
      <c r="AE824" s="22">
        <f t="shared" si="138"/>
        <v>126.62100886730266</v>
      </c>
    </row>
    <row r="825" spans="1:31" x14ac:dyDescent="0.2">
      <c r="A825" s="14">
        <v>46183</v>
      </c>
      <c r="B825" s="13">
        <v>254193.07939773262</v>
      </c>
      <c r="C825" s="13">
        <v>0</v>
      </c>
      <c r="D825" s="13">
        <v>0</v>
      </c>
      <c r="E825" s="13">
        <v>67.306654070932041</v>
      </c>
      <c r="F825" s="13">
        <v>0</v>
      </c>
      <c r="G825" s="13">
        <v>254260.38605180357</v>
      </c>
      <c r="H825" s="13">
        <v>518335.32238622865</v>
      </c>
      <c r="I825" s="13">
        <v>0</v>
      </c>
      <c r="J825" s="13">
        <v>0</v>
      </c>
      <c r="K825" s="13">
        <v>518335.32238622865</v>
      </c>
      <c r="L825" s="13">
        <v>289856.23435287166</v>
      </c>
      <c r="M825" s="13">
        <v>354.78119259837689</v>
      </c>
      <c r="N825" s="13">
        <v>0</v>
      </c>
      <c r="O825" s="13">
        <v>290211.01554547006</v>
      </c>
      <c r="P825" s="22">
        <f t="shared" si="140"/>
        <v>254260.38605180357</v>
      </c>
      <c r="Q825" s="22">
        <f t="shared" si="141"/>
        <v>228124.3068407586</v>
      </c>
      <c r="R825" s="22">
        <f t="shared" si="137"/>
        <v>26136.079211044969</v>
      </c>
      <c r="S825" s="22">
        <f t="shared" si="139"/>
        <v>7840.8237633134904</v>
      </c>
      <c r="Y825" s="14">
        <v>46183</v>
      </c>
      <c r="Z825" s="13">
        <f t="shared" si="132"/>
        <v>2026</v>
      </c>
      <c r="AA825" s="22">
        <f t="shared" si="133"/>
        <v>0</v>
      </c>
      <c r="AB825" s="22">
        <f t="shared" si="134"/>
        <v>354.78119259837689</v>
      </c>
      <c r="AC825" s="22">
        <f t="shared" si="135"/>
        <v>67.306654070932041</v>
      </c>
      <c r="AD825" s="22">
        <f t="shared" si="136"/>
        <v>422.08784666930893</v>
      </c>
      <c r="AE825" s="22">
        <f t="shared" si="138"/>
        <v>126.62635400079267</v>
      </c>
    </row>
    <row r="826" spans="1:31" x14ac:dyDescent="0.2">
      <c r="A826" s="14">
        <v>46184</v>
      </c>
      <c r="B826" s="13">
        <v>254260.38605180357</v>
      </c>
      <c r="C826" s="13">
        <v>0</v>
      </c>
      <c r="D826" s="13">
        <v>0</v>
      </c>
      <c r="E826" s="13">
        <v>67.324475900279069</v>
      </c>
      <c r="F826" s="13">
        <v>0</v>
      </c>
      <c r="G826" s="13">
        <v>254327.71052770384</v>
      </c>
      <c r="H826" s="13">
        <v>518335.32238622865</v>
      </c>
      <c r="I826" s="13">
        <v>0</v>
      </c>
      <c r="J826" s="13">
        <v>0</v>
      </c>
      <c r="K826" s="13">
        <v>518335.32238622865</v>
      </c>
      <c r="L826" s="13">
        <v>290211.01554547006</v>
      </c>
      <c r="M826" s="13">
        <v>354.78119259837689</v>
      </c>
      <c r="N826" s="13">
        <v>0</v>
      </c>
      <c r="O826" s="13">
        <v>290565.79673806846</v>
      </c>
      <c r="P826" s="22">
        <f t="shared" si="140"/>
        <v>254327.71052770384</v>
      </c>
      <c r="Q826" s="22">
        <f t="shared" si="141"/>
        <v>227769.5256481602</v>
      </c>
      <c r="R826" s="22">
        <f t="shared" si="137"/>
        <v>26558.184879543638</v>
      </c>
      <c r="S826" s="22">
        <f t="shared" si="139"/>
        <v>7967.4554638630907</v>
      </c>
      <c r="Y826" s="14">
        <v>46184</v>
      </c>
      <c r="Z826" s="13">
        <f t="shared" si="132"/>
        <v>2026</v>
      </c>
      <c r="AA826" s="22">
        <f t="shared" si="133"/>
        <v>0</v>
      </c>
      <c r="AB826" s="22">
        <f t="shared" si="134"/>
        <v>354.78119259837689</v>
      </c>
      <c r="AC826" s="22">
        <f t="shared" si="135"/>
        <v>67.324475900279069</v>
      </c>
      <c r="AD826" s="22">
        <f t="shared" si="136"/>
        <v>422.10566849865597</v>
      </c>
      <c r="AE826" s="22">
        <f t="shared" si="138"/>
        <v>126.63170054959679</v>
      </c>
    </row>
    <row r="827" spans="1:31" x14ac:dyDescent="0.2">
      <c r="A827" s="14">
        <v>46185</v>
      </c>
      <c r="B827" s="13">
        <v>254327.71052770384</v>
      </c>
      <c r="C827" s="13">
        <v>0</v>
      </c>
      <c r="D827" s="13">
        <v>0</v>
      </c>
      <c r="E827" s="13">
        <v>67.342302448588981</v>
      </c>
      <c r="F827" s="13">
        <v>0</v>
      </c>
      <c r="G827" s="13">
        <v>254395.05283015242</v>
      </c>
      <c r="H827" s="13">
        <v>518335.32238622865</v>
      </c>
      <c r="I827" s="13">
        <v>0</v>
      </c>
      <c r="J827" s="13">
        <v>0</v>
      </c>
      <c r="K827" s="13">
        <v>518335.32238622865</v>
      </c>
      <c r="L827" s="13">
        <v>290565.79673806846</v>
      </c>
      <c r="M827" s="13">
        <v>354.78119259837689</v>
      </c>
      <c r="N827" s="13">
        <v>0</v>
      </c>
      <c r="O827" s="13">
        <v>290920.57793066686</v>
      </c>
      <c r="P827" s="22">
        <f t="shared" si="140"/>
        <v>254395.05283015242</v>
      </c>
      <c r="Q827" s="22">
        <f t="shared" si="141"/>
        <v>227414.7444555618</v>
      </c>
      <c r="R827" s="22">
        <f t="shared" si="137"/>
        <v>26980.308374590619</v>
      </c>
      <c r="S827" s="22">
        <f t="shared" si="139"/>
        <v>8094.0925123771849</v>
      </c>
      <c r="Y827" s="14">
        <v>46185</v>
      </c>
      <c r="Z827" s="13">
        <f t="shared" si="132"/>
        <v>2026</v>
      </c>
      <c r="AA827" s="22">
        <f t="shared" si="133"/>
        <v>0</v>
      </c>
      <c r="AB827" s="22">
        <f t="shared" si="134"/>
        <v>354.78119259837689</v>
      </c>
      <c r="AC827" s="22">
        <f t="shared" si="135"/>
        <v>67.342302448588981</v>
      </c>
      <c r="AD827" s="22">
        <f t="shared" si="136"/>
        <v>422.1234950469659</v>
      </c>
      <c r="AE827" s="22">
        <f t="shared" si="138"/>
        <v>126.63704851408977</v>
      </c>
    </row>
    <row r="828" spans="1:31" x14ac:dyDescent="0.2">
      <c r="A828" s="14">
        <v>46186</v>
      </c>
      <c r="B828" s="13">
        <v>254395.05283015242</v>
      </c>
      <c r="C828" s="13">
        <v>0</v>
      </c>
      <c r="D828" s="13">
        <v>0</v>
      </c>
      <c r="E828" s="13">
        <v>67.360133717111253</v>
      </c>
      <c r="F828" s="13">
        <v>0</v>
      </c>
      <c r="G828" s="13">
        <v>254462.41296386952</v>
      </c>
      <c r="H828" s="13">
        <v>518335.32238622865</v>
      </c>
      <c r="I828" s="13">
        <v>0</v>
      </c>
      <c r="J828" s="13">
        <v>0</v>
      </c>
      <c r="K828" s="13">
        <v>518335.32238622865</v>
      </c>
      <c r="L828" s="13">
        <v>290920.57793066686</v>
      </c>
      <c r="M828" s="13">
        <v>354.78119259837689</v>
      </c>
      <c r="N828" s="13">
        <v>0</v>
      </c>
      <c r="O828" s="13">
        <v>291275.35912326525</v>
      </c>
      <c r="P828" s="22">
        <f t="shared" si="140"/>
        <v>254462.41296386952</v>
      </c>
      <c r="Q828" s="22">
        <f t="shared" si="141"/>
        <v>227059.9632629634</v>
      </c>
      <c r="R828" s="22">
        <f t="shared" si="137"/>
        <v>27402.449700906116</v>
      </c>
      <c r="S828" s="22">
        <f t="shared" si="139"/>
        <v>8220.7349102718345</v>
      </c>
      <c r="Y828" s="14">
        <v>46186</v>
      </c>
      <c r="Z828" s="13">
        <f t="shared" si="132"/>
        <v>2026</v>
      </c>
      <c r="AA828" s="22">
        <f t="shared" si="133"/>
        <v>0</v>
      </c>
      <c r="AB828" s="22">
        <f t="shared" si="134"/>
        <v>354.78119259837689</v>
      </c>
      <c r="AC828" s="22">
        <f t="shared" si="135"/>
        <v>67.360133717111253</v>
      </c>
      <c r="AD828" s="22">
        <f t="shared" si="136"/>
        <v>422.14132631548813</v>
      </c>
      <c r="AE828" s="22">
        <f t="shared" si="138"/>
        <v>126.64239789464644</v>
      </c>
    </row>
    <row r="829" spans="1:31" x14ac:dyDescent="0.2">
      <c r="A829" s="14">
        <v>46187</v>
      </c>
      <c r="B829" s="13">
        <v>254462.41296386952</v>
      </c>
      <c r="C829" s="13">
        <v>0</v>
      </c>
      <c r="D829" s="13">
        <v>0</v>
      </c>
      <c r="E829" s="13">
        <v>67.377969707095758</v>
      </c>
      <c r="F829" s="13">
        <v>0</v>
      </c>
      <c r="G829" s="13">
        <v>254529.79093357662</v>
      </c>
      <c r="H829" s="13">
        <v>518335.32238622865</v>
      </c>
      <c r="I829" s="13">
        <v>0</v>
      </c>
      <c r="J829" s="13">
        <v>0</v>
      </c>
      <c r="K829" s="13">
        <v>518335.32238622865</v>
      </c>
      <c r="L829" s="13">
        <v>291275.35912326525</v>
      </c>
      <c r="M829" s="13">
        <v>354.78119259837689</v>
      </c>
      <c r="N829" s="13">
        <v>0</v>
      </c>
      <c r="O829" s="13">
        <v>291630.14031586365</v>
      </c>
      <c r="P829" s="22">
        <f t="shared" si="140"/>
        <v>254529.79093357662</v>
      </c>
      <c r="Q829" s="22">
        <f t="shared" si="141"/>
        <v>226705.182070365</v>
      </c>
      <c r="R829" s="22">
        <f t="shared" si="137"/>
        <v>27824.608863211615</v>
      </c>
      <c r="S829" s="22">
        <f t="shared" si="139"/>
        <v>8347.3826589634846</v>
      </c>
      <c r="Y829" s="14">
        <v>46187</v>
      </c>
      <c r="Z829" s="13">
        <f t="shared" si="132"/>
        <v>2026</v>
      </c>
      <c r="AA829" s="22">
        <f t="shared" si="133"/>
        <v>0</v>
      </c>
      <c r="AB829" s="22">
        <f t="shared" si="134"/>
        <v>354.78119259837689</v>
      </c>
      <c r="AC829" s="22">
        <f t="shared" si="135"/>
        <v>67.377969707095758</v>
      </c>
      <c r="AD829" s="22">
        <f t="shared" si="136"/>
        <v>422.15916230547265</v>
      </c>
      <c r="AE829" s="22">
        <f t="shared" si="138"/>
        <v>126.64774869164179</v>
      </c>
    </row>
    <row r="830" spans="1:31" x14ac:dyDescent="0.2">
      <c r="A830" s="14">
        <v>46188</v>
      </c>
      <c r="B830" s="13">
        <v>254529.79093357662</v>
      </c>
      <c r="C830" s="13">
        <v>0</v>
      </c>
      <c r="D830" s="13">
        <v>-12000</v>
      </c>
      <c r="E830" s="13">
        <v>64.218383832236299</v>
      </c>
      <c r="F830" s="13">
        <v>0</v>
      </c>
      <c r="G830" s="13">
        <v>242594.00931740884</v>
      </c>
      <c r="H830" s="13">
        <v>518335.32238622865</v>
      </c>
      <c r="I830" s="13">
        <v>0</v>
      </c>
      <c r="J830" s="13">
        <v>0</v>
      </c>
      <c r="K830" s="13">
        <v>518335.32238622865</v>
      </c>
      <c r="L830" s="13">
        <v>291630.14031586365</v>
      </c>
      <c r="M830" s="13">
        <v>354.78119259837689</v>
      </c>
      <c r="N830" s="13">
        <v>0</v>
      </c>
      <c r="O830" s="13">
        <v>291984.92150846205</v>
      </c>
      <c r="P830" s="22">
        <f t="shared" si="140"/>
        <v>242594.00931740884</v>
      </c>
      <c r="Q830" s="22">
        <f t="shared" si="141"/>
        <v>226350.4008777666</v>
      </c>
      <c r="R830" s="22">
        <f t="shared" si="137"/>
        <v>16243.608439642237</v>
      </c>
      <c r="S830" s="22">
        <f t="shared" si="139"/>
        <v>4873.0825318926709</v>
      </c>
      <c r="Y830" s="14">
        <v>46188</v>
      </c>
      <c r="Z830" s="13">
        <f t="shared" si="132"/>
        <v>2026</v>
      </c>
      <c r="AA830" s="22">
        <f t="shared" si="133"/>
        <v>-12000</v>
      </c>
      <c r="AB830" s="22">
        <f t="shared" si="134"/>
        <v>354.78119259837689</v>
      </c>
      <c r="AC830" s="22">
        <f t="shared" si="135"/>
        <v>64.218383832236299</v>
      </c>
      <c r="AD830" s="22">
        <f t="shared" si="136"/>
        <v>-11581.000423569387</v>
      </c>
      <c r="AE830" s="22">
        <f t="shared" si="138"/>
        <v>-3474.300127070816</v>
      </c>
    </row>
    <row r="831" spans="1:31" x14ac:dyDescent="0.2">
      <c r="A831" s="14">
        <v>46189</v>
      </c>
      <c r="B831" s="13">
        <v>242594.00931740884</v>
      </c>
      <c r="C831" s="13">
        <v>0</v>
      </c>
      <c r="D831" s="13">
        <v>0</v>
      </c>
      <c r="E831" s="13">
        <v>64.235387932252834</v>
      </c>
      <c r="F831" s="13">
        <v>0</v>
      </c>
      <c r="G831" s="13">
        <v>242658.24470534109</v>
      </c>
      <c r="H831" s="13">
        <v>518335.32238622865</v>
      </c>
      <c r="I831" s="13">
        <v>0</v>
      </c>
      <c r="J831" s="13">
        <v>0</v>
      </c>
      <c r="K831" s="13">
        <v>518335.32238622865</v>
      </c>
      <c r="L831" s="13">
        <v>291984.92150846205</v>
      </c>
      <c r="M831" s="13">
        <v>354.78119259837689</v>
      </c>
      <c r="N831" s="13">
        <v>0</v>
      </c>
      <c r="O831" s="13">
        <v>292339.70270106045</v>
      </c>
      <c r="P831" s="22">
        <f t="shared" si="140"/>
        <v>242658.24470534109</v>
      </c>
      <c r="Q831" s="22">
        <f t="shared" si="141"/>
        <v>225995.6196851682</v>
      </c>
      <c r="R831" s="22">
        <f t="shared" si="137"/>
        <v>16662.625020172884</v>
      </c>
      <c r="S831" s="22">
        <f t="shared" si="139"/>
        <v>4998.7875060518645</v>
      </c>
      <c r="Y831" s="14">
        <v>46189</v>
      </c>
      <c r="Z831" s="13">
        <f t="shared" si="132"/>
        <v>2026</v>
      </c>
      <c r="AA831" s="22">
        <f t="shared" si="133"/>
        <v>0</v>
      </c>
      <c r="AB831" s="22">
        <f t="shared" si="134"/>
        <v>354.78119259837689</v>
      </c>
      <c r="AC831" s="22">
        <f t="shared" si="135"/>
        <v>64.235387932252834</v>
      </c>
      <c r="AD831" s="22">
        <f t="shared" si="136"/>
        <v>419.01658053062971</v>
      </c>
      <c r="AE831" s="22">
        <f t="shared" si="138"/>
        <v>125.70497415918891</v>
      </c>
    </row>
    <row r="832" spans="1:31" x14ac:dyDescent="0.2">
      <c r="A832" s="14">
        <v>46190</v>
      </c>
      <c r="B832" s="13">
        <v>242658.24470534109</v>
      </c>
      <c r="C832" s="13">
        <v>0</v>
      </c>
      <c r="D832" s="13">
        <v>0</v>
      </c>
      <c r="E832" s="13">
        <v>64.25239653470932</v>
      </c>
      <c r="F832" s="13">
        <v>0</v>
      </c>
      <c r="G832" s="13">
        <v>242722.49710187581</v>
      </c>
      <c r="H832" s="13">
        <v>518335.32238622865</v>
      </c>
      <c r="I832" s="13">
        <v>0</v>
      </c>
      <c r="J832" s="13">
        <v>0</v>
      </c>
      <c r="K832" s="13">
        <v>518335.32238622865</v>
      </c>
      <c r="L832" s="13">
        <v>292339.70270106045</v>
      </c>
      <c r="M832" s="13">
        <v>354.78119259837689</v>
      </c>
      <c r="N832" s="13">
        <v>0</v>
      </c>
      <c r="O832" s="13">
        <v>292694.48389365885</v>
      </c>
      <c r="P832" s="22">
        <f t="shared" si="140"/>
        <v>242722.49710187581</v>
      </c>
      <c r="Q832" s="22">
        <f t="shared" si="141"/>
        <v>225640.8384925698</v>
      </c>
      <c r="R832" s="22">
        <f t="shared" si="137"/>
        <v>17081.658609306003</v>
      </c>
      <c r="S832" s="22">
        <f t="shared" si="139"/>
        <v>5124.4975827918006</v>
      </c>
      <c r="Y832" s="14">
        <v>46190</v>
      </c>
      <c r="Z832" s="13">
        <f t="shared" si="132"/>
        <v>2026</v>
      </c>
      <c r="AA832" s="22">
        <f t="shared" si="133"/>
        <v>0</v>
      </c>
      <c r="AB832" s="22">
        <f t="shared" si="134"/>
        <v>354.78119259837689</v>
      </c>
      <c r="AC832" s="22">
        <f t="shared" si="135"/>
        <v>64.25239653470932</v>
      </c>
      <c r="AD832" s="22">
        <f t="shared" si="136"/>
        <v>419.0335891330862</v>
      </c>
      <c r="AE832" s="22">
        <f t="shared" si="138"/>
        <v>125.71007673992585</v>
      </c>
    </row>
    <row r="833" spans="1:31" x14ac:dyDescent="0.2">
      <c r="A833" s="14">
        <v>46191</v>
      </c>
      <c r="B833" s="13">
        <v>242722.49710187581</v>
      </c>
      <c r="C833" s="13">
        <v>0</v>
      </c>
      <c r="D833" s="13">
        <v>0</v>
      </c>
      <c r="E833" s="13">
        <v>64.26940964079796</v>
      </c>
      <c r="F833" s="13">
        <v>0</v>
      </c>
      <c r="G833" s="13">
        <v>242786.76651151662</v>
      </c>
      <c r="H833" s="13">
        <v>518335.32238622865</v>
      </c>
      <c r="I833" s="13">
        <v>0</v>
      </c>
      <c r="J833" s="13">
        <v>0</v>
      </c>
      <c r="K833" s="13">
        <v>518335.32238622865</v>
      </c>
      <c r="L833" s="13">
        <v>292694.48389365885</v>
      </c>
      <c r="M833" s="13">
        <v>354.78119259837689</v>
      </c>
      <c r="N833" s="13">
        <v>0</v>
      </c>
      <c r="O833" s="13">
        <v>293049.26508625725</v>
      </c>
      <c r="P833" s="22">
        <f t="shared" si="140"/>
        <v>242786.76651151662</v>
      </c>
      <c r="Q833" s="22">
        <f t="shared" si="141"/>
        <v>225286.05729997141</v>
      </c>
      <c r="R833" s="22">
        <f t="shared" si="137"/>
        <v>17500.709211545211</v>
      </c>
      <c r="S833" s="22">
        <f t="shared" si="139"/>
        <v>5250.2127634635626</v>
      </c>
      <c r="Y833" s="14">
        <v>46191</v>
      </c>
      <c r="Z833" s="13">
        <f t="shared" si="132"/>
        <v>2026</v>
      </c>
      <c r="AA833" s="22">
        <f t="shared" si="133"/>
        <v>0</v>
      </c>
      <c r="AB833" s="22">
        <f t="shared" si="134"/>
        <v>354.78119259837689</v>
      </c>
      <c r="AC833" s="22">
        <f t="shared" si="135"/>
        <v>64.26940964079796</v>
      </c>
      <c r="AD833" s="22">
        <f t="shared" si="136"/>
        <v>419.05060223917485</v>
      </c>
      <c r="AE833" s="22">
        <f t="shared" si="138"/>
        <v>125.71518067175245</v>
      </c>
    </row>
    <row r="834" spans="1:31" x14ac:dyDescent="0.2">
      <c r="A834" s="14">
        <v>46192</v>
      </c>
      <c r="B834" s="13">
        <v>242786.76651151662</v>
      </c>
      <c r="C834" s="13">
        <v>0</v>
      </c>
      <c r="D834" s="13">
        <v>0</v>
      </c>
      <c r="E834" s="13">
        <v>64.286427251711231</v>
      </c>
      <c r="F834" s="13">
        <v>0</v>
      </c>
      <c r="G834" s="13">
        <v>242851.05293876832</v>
      </c>
      <c r="H834" s="13">
        <v>518335.32238622865</v>
      </c>
      <c r="I834" s="13">
        <v>0</v>
      </c>
      <c r="J834" s="13">
        <v>0</v>
      </c>
      <c r="K834" s="13">
        <v>518335.32238622865</v>
      </c>
      <c r="L834" s="13">
        <v>293049.26508625725</v>
      </c>
      <c r="M834" s="13">
        <v>354.78119259837689</v>
      </c>
      <c r="N834" s="13">
        <v>0</v>
      </c>
      <c r="O834" s="13">
        <v>293404.04627885565</v>
      </c>
      <c r="P834" s="22">
        <f t="shared" si="140"/>
        <v>242851.05293876832</v>
      </c>
      <c r="Q834" s="22">
        <f t="shared" si="141"/>
        <v>224931.27610737301</v>
      </c>
      <c r="R834" s="22">
        <f t="shared" si="137"/>
        <v>17919.776831395313</v>
      </c>
      <c r="S834" s="22">
        <f t="shared" si="139"/>
        <v>5375.9330494185933</v>
      </c>
      <c r="Y834" s="14">
        <v>46192</v>
      </c>
      <c r="Z834" s="13">
        <f t="shared" si="132"/>
        <v>2026</v>
      </c>
      <c r="AA834" s="22">
        <f t="shared" si="133"/>
        <v>0</v>
      </c>
      <c r="AB834" s="22">
        <f t="shared" si="134"/>
        <v>354.78119259837689</v>
      </c>
      <c r="AC834" s="22">
        <f t="shared" si="135"/>
        <v>64.286427251711231</v>
      </c>
      <c r="AD834" s="22">
        <f t="shared" si="136"/>
        <v>419.06761985008814</v>
      </c>
      <c r="AE834" s="22">
        <f t="shared" si="138"/>
        <v>125.72028595502644</v>
      </c>
    </row>
    <row r="835" spans="1:31" x14ac:dyDescent="0.2">
      <c r="A835" s="14">
        <v>46193</v>
      </c>
      <c r="B835" s="13">
        <v>242851.05293876832</v>
      </c>
      <c r="C835" s="13">
        <v>0</v>
      </c>
      <c r="D835" s="13">
        <v>0</v>
      </c>
      <c r="E835" s="13">
        <v>64.303449368641949</v>
      </c>
      <c r="F835" s="13">
        <v>0</v>
      </c>
      <c r="G835" s="13">
        <v>242915.35638813695</v>
      </c>
      <c r="H835" s="13">
        <v>518335.32238622865</v>
      </c>
      <c r="I835" s="13">
        <v>0</v>
      </c>
      <c r="J835" s="13">
        <v>0</v>
      </c>
      <c r="K835" s="13">
        <v>518335.32238622865</v>
      </c>
      <c r="L835" s="13">
        <v>293404.04627885565</v>
      </c>
      <c r="M835" s="13">
        <v>354.78119259837689</v>
      </c>
      <c r="N835" s="13">
        <v>0</v>
      </c>
      <c r="O835" s="13">
        <v>293758.82747145405</v>
      </c>
      <c r="P835" s="22">
        <f t="shared" si="140"/>
        <v>242915.35638813695</v>
      </c>
      <c r="Q835" s="22">
        <f t="shared" si="141"/>
        <v>224576.49491477461</v>
      </c>
      <c r="R835" s="22">
        <f t="shared" si="137"/>
        <v>18338.86147336234</v>
      </c>
      <c r="S835" s="22">
        <f t="shared" si="139"/>
        <v>5501.658442008702</v>
      </c>
      <c r="Y835" s="14">
        <v>46193</v>
      </c>
      <c r="Z835" s="13">
        <f t="shared" si="132"/>
        <v>2026</v>
      </c>
      <c r="AA835" s="22">
        <f t="shared" si="133"/>
        <v>0</v>
      </c>
      <c r="AB835" s="22">
        <f t="shared" si="134"/>
        <v>354.78119259837689</v>
      </c>
      <c r="AC835" s="22">
        <f t="shared" si="135"/>
        <v>64.303449368641949</v>
      </c>
      <c r="AD835" s="22">
        <f t="shared" si="136"/>
        <v>419.08464196701885</v>
      </c>
      <c r="AE835" s="22">
        <f t="shared" si="138"/>
        <v>125.72539259010566</v>
      </c>
    </row>
    <row r="836" spans="1:31" x14ac:dyDescent="0.2">
      <c r="A836" s="14">
        <v>46194</v>
      </c>
      <c r="B836" s="13">
        <v>242915.35638813695</v>
      </c>
      <c r="C836" s="13">
        <v>0</v>
      </c>
      <c r="D836" s="13">
        <v>0</v>
      </c>
      <c r="E836" s="13">
        <v>64.32047599278323</v>
      </c>
      <c r="F836" s="13">
        <v>0</v>
      </c>
      <c r="G836" s="13">
        <v>242979.67686412972</v>
      </c>
      <c r="H836" s="13">
        <v>518335.32238622865</v>
      </c>
      <c r="I836" s="13">
        <v>0</v>
      </c>
      <c r="J836" s="13">
        <v>0</v>
      </c>
      <c r="K836" s="13">
        <v>518335.32238622865</v>
      </c>
      <c r="L836" s="13">
        <v>293758.82747145405</v>
      </c>
      <c r="M836" s="13">
        <v>354.78119259837689</v>
      </c>
      <c r="N836" s="13">
        <v>0</v>
      </c>
      <c r="O836" s="13">
        <v>294113.60866405244</v>
      </c>
      <c r="P836" s="22">
        <f t="shared" si="140"/>
        <v>242979.67686412972</v>
      </c>
      <c r="Q836" s="22">
        <f t="shared" si="141"/>
        <v>224221.71372217621</v>
      </c>
      <c r="R836" s="22">
        <f t="shared" si="137"/>
        <v>18757.963141953514</v>
      </c>
      <c r="S836" s="22">
        <f t="shared" si="139"/>
        <v>5627.3889425860543</v>
      </c>
      <c r="Y836" s="14">
        <v>46194</v>
      </c>
      <c r="Z836" s="13">
        <f t="shared" si="132"/>
        <v>2026</v>
      </c>
      <c r="AA836" s="22">
        <f t="shared" si="133"/>
        <v>0</v>
      </c>
      <c r="AB836" s="22">
        <f t="shared" si="134"/>
        <v>354.78119259837689</v>
      </c>
      <c r="AC836" s="22">
        <f t="shared" si="135"/>
        <v>64.32047599278323</v>
      </c>
      <c r="AD836" s="22">
        <f t="shared" si="136"/>
        <v>419.10166859116009</v>
      </c>
      <c r="AE836" s="22">
        <f t="shared" si="138"/>
        <v>125.73050057734802</v>
      </c>
    </row>
    <row r="837" spans="1:31" x14ac:dyDescent="0.2">
      <c r="A837" s="14">
        <v>46195</v>
      </c>
      <c r="B837" s="13">
        <v>242979.67686412972</v>
      </c>
      <c r="C837" s="13">
        <v>0</v>
      </c>
      <c r="D837" s="13">
        <v>0</v>
      </c>
      <c r="E837" s="13">
        <v>64.337507125328543</v>
      </c>
      <c r="F837" s="13">
        <v>0</v>
      </c>
      <c r="G837" s="13">
        <v>243044.01437125506</v>
      </c>
      <c r="H837" s="13">
        <v>518335.32238622865</v>
      </c>
      <c r="I837" s="13">
        <v>0</v>
      </c>
      <c r="J837" s="13">
        <v>0</v>
      </c>
      <c r="K837" s="13">
        <v>518335.32238622865</v>
      </c>
      <c r="L837" s="13">
        <v>294113.60866405244</v>
      </c>
      <c r="M837" s="13">
        <v>354.78119259837689</v>
      </c>
      <c r="N837" s="13">
        <v>0</v>
      </c>
      <c r="O837" s="13">
        <v>294468.38985665084</v>
      </c>
      <c r="P837" s="22">
        <f t="shared" si="140"/>
        <v>243044.01437125506</v>
      </c>
      <c r="Q837" s="22">
        <f t="shared" si="141"/>
        <v>223866.93252957781</v>
      </c>
      <c r="R837" s="22">
        <f t="shared" si="137"/>
        <v>19177.081841677253</v>
      </c>
      <c r="S837" s="22">
        <f t="shared" si="139"/>
        <v>5753.1245525031754</v>
      </c>
      <c r="Y837" s="14">
        <v>46195</v>
      </c>
      <c r="Z837" s="13">
        <f t="shared" si="132"/>
        <v>2026</v>
      </c>
      <c r="AA837" s="22">
        <f t="shared" si="133"/>
        <v>0</v>
      </c>
      <c r="AB837" s="22">
        <f t="shared" si="134"/>
        <v>354.78119259837689</v>
      </c>
      <c r="AC837" s="22">
        <f t="shared" si="135"/>
        <v>64.337507125328543</v>
      </c>
      <c r="AD837" s="22">
        <f t="shared" si="136"/>
        <v>419.11869972370545</v>
      </c>
      <c r="AE837" s="22">
        <f t="shared" si="138"/>
        <v>125.73560991711163</v>
      </c>
    </row>
    <row r="838" spans="1:31" x14ac:dyDescent="0.2">
      <c r="A838" s="14">
        <v>46196</v>
      </c>
      <c r="B838" s="13">
        <v>243044.01437125506</v>
      </c>
      <c r="C838" s="13">
        <v>0</v>
      </c>
      <c r="D838" s="13">
        <v>0</v>
      </c>
      <c r="E838" s="13">
        <v>64.354542767471642</v>
      </c>
      <c r="F838" s="13">
        <v>0</v>
      </c>
      <c r="G838" s="13">
        <v>243108.36891402255</v>
      </c>
      <c r="H838" s="13">
        <v>518335.32238622865</v>
      </c>
      <c r="I838" s="13">
        <v>0</v>
      </c>
      <c r="J838" s="13">
        <v>0</v>
      </c>
      <c r="K838" s="13">
        <v>518335.32238622865</v>
      </c>
      <c r="L838" s="13">
        <v>294468.38985665084</v>
      </c>
      <c r="M838" s="13">
        <v>354.78119259837689</v>
      </c>
      <c r="N838" s="13">
        <v>0</v>
      </c>
      <c r="O838" s="13">
        <v>294823.17104924924</v>
      </c>
      <c r="P838" s="22">
        <f t="shared" si="140"/>
        <v>243108.36891402255</v>
      </c>
      <c r="Q838" s="22">
        <f t="shared" si="141"/>
        <v>223512.15133697941</v>
      </c>
      <c r="R838" s="22">
        <f t="shared" si="137"/>
        <v>19596.217577043135</v>
      </c>
      <c r="S838" s="22">
        <f t="shared" si="139"/>
        <v>5878.8652731129405</v>
      </c>
      <c r="Y838" s="14">
        <v>46196</v>
      </c>
      <c r="Z838" s="13">
        <f t="shared" si="132"/>
        <v>2026</v>
      </c>
      <c r="AA838" s="22">
        <f t="shared" si="133"/>
        <v>0</v>
      </c>
      <c r="AB838" s="22">
        <f t="shared" si="134"/>
        <v>354.78119259837689</v>
      </c>
      <c r="AC838" s="22">
        <f t="shared" si="135"/>
        <v>64.354542767471642</v>
      </c>
      <c r="AD838" s="22">
        <f t="shared" si="136"/>
        <v>419.13573536584852</v>
      </c>
      <c r="AE838" s="22">
        <f t="shared" si="138"/>
        <v>125.74072060975455</v>
      </c>
    </row>
    <row r="839" spans="1:31" x14ac:dyDescent="0.2">
      <c r="A839" s="14">
        <v>46197</v>
      </c>
      <c r="B839" s="13">
        <v>243108.36891402255</v>
      </c>
      <c r="C839" s="13">
        <v>0</v>
      </c>
      <c r="D839" s="13">
        <v>0</v>
      </c>
      <c r="E839" s="13">
        <v>64.371582920406595</v>
      </c>
      <c r="F839" s="13">
        <v>0</v>
      </c>
      <c r="G839" s="13">
        <v>243172.74049694295</v>
      </c>
      <c r="H839" s="13">
        <v>518335.32238622865</v>
      </c>
      <c r="I839" s="13">
        <v>0</v>
      </c>
      <c r="J839" s="13">
        <v>0</v>
      </c>
      <c r="K839" s="13">
        <v>518335.32238622865</v>
      </c>
      <c r="L839" s="13">
        <v>294823.17104924924</v>
      </c>
      <c r="M839" s="13">
        <v>354.78119259837689</v>
      </c>
      <c r="N839" s="13">
        <v>0</v>
      </c>
      <c r="O839" s="13">
        <v>295177.95224184764</v>
      </c>
      <c r="P839" s="22">
        <f t="shared" si="140"/>
        <v>243172.74049694295</v>
      </c>
      <c r="Q839" s="22">
        <f t="shared" si="141"/>
        <v>223157.37014438101</v>
      </c>
      <c r="R839" s="22">
        <f t="shared" si="137"/>
        <v>20015.370352561935</v>
      </c>
      <c r="S839" s="22">
        <f t="shared" si="139"/>
        <v>6004.6111057685803</v>
      </c>
      <c r="Y839" s="14">
        <v>46197</v>
      </c>
      <c r="Z839" s="13">
        <f t="shared" si="132"/>
        <v>2026</v>
      </c>
      <c r="AA839" s="22">
        <f t="shared" si="133"/>
        <v>0</v>
      </c>
      <c r="AB839" s="22">
        <f t="shared" si="134"/>
        <v>354.78119259837689</v>
      </c>
      <c r="AC839" s="22">
        <f t="shared" si="135"/>
        <v>64.371582920406595</v>
      </c>
      <c r="AD839" s="22">
        <f t="shared" si="136"/>
        <v>419.15277551878347</v>
      </c>
      <c r="AE839" s="22">
        <f t="shared" si="138"/>
        <v>125.74583265563504</v>
      </c>
    </row>
    <row r="840" spans="1:31" x14ac:dyDescent="0.2">
      <c r="A840" s="14">
        <v>46198</v>
      </c>
      <c r="B840" s="13">
        <v>243172.74049694295</v>
      </c>
      <c r="C840" s="13">
        <v>0</v>
      </c>
      <c r="D840" s="13">
        <v>0</v>
      </c>
      <c r="E840" s="13">
        <v>64.388627585327797</v>
      </c>
      <c r="F840" s="13">
        <v>0</v>
      </c>
      <c r="G840" s="13">
        <v>243237.12912452826</v>
      </c>
      <c r="H840" s="13">
        <v>518335.32238622865</v>
      </c>
      <c r="I840" s="13">
        <v>0</v>
      </c>
      <c r="J840" s="13">
        <v>0</v>
      </c>
      <c r="K840" s="13">
        <v>518335.32238622865</v>
      </c>
      <c r="L840" s="13">
        <v>295177.95224184764</v>
      </c>
      <c r="M840" s="13">
        <v>354.78119259837689</v>
      </c>
      <c r="N840" s="13">
        <v>0</v>
      </c>
      <c r="O840" s="13">
        <v>295532.73343444604</v>
      </c>
      <c r="P840" s="22">
        <f t="shared" si="140"/>
        <v>243237.12912452826</v>
      </c>
      <c r="Q840" s="22">
        <f t="shared" si="141"/>
        <v>222802.58895178261</v>
      </c>
      <c r="R840" s="22">
        <f t="shared" si="137"/>
        <v>20434.540172745648</v>
      </c>
      <c r="S840" s="22">
        <f t="shared" si="139"/>
        <v>6130.3620518236939</v>
      </c>
      <c r="Y840" s="14">
        <v>46198</v>
      </c>
      <c r="Z840" s="13">
        <f t="shared" si="132"/>
        <v>2026</v>
      </c>
      <c r="AA840" s="22">
        <f t="shared" si="133"/>
        <v>0</v>
      </c>
      <c r="AB840" s="22">
        <f t="shared" si="134"/>
        <v>354.78119259837689</v>
      </c>
      <c r="AC840" s="22">
        <f t="shared" si="135"/>
        <v>64.388627585327797</v>
      </c>
      <c r="AD840" s="22">
        <f t="shared" si="136"/>
        <v>419.1698201837047</v>
      </c>
      <c r="AE840" s="22">
        <f t="shared" si="138"/>
        <v>125.7509460551114</v>
      </c>
    </row>
    <row r="841" spans="1:31" x14ac:dyDescent="0.2">
      <c r="A841" s="14">
        <v>46199</v>
      </c>
      <c r="B841" s="13">
        <v>243237.12912452826</v>
      </c>
      <c r="C841" s="13">
        <v>0</v>
      </c>
      <c r="D841" s="13">
        <v>0</v>
      </c>
      <c r="E841" s="13">
        <v>64.405676763429952</v>
      </c>
      <c r="F841" s="13">
        <v>0</v>
      </c>
      <c r="G841" s="13">
        <v>243301.53480129168</v>
      </c>
      <c r="H841" s="13">
        <v>518335.32238622865</v>
      </c>
      <c r="I841" s="13">
        <v>0</v>
      </c>
      <c r="J841" s="13">
        <v>0</v>
      </c>
      <c r="K841" s="13">
        <v>518335.32238622865</v>
      </c>
      <c r="L841" s="13">
        <v>295532.73343444604</v>
      </c>
      <c r="M841" s="13">
        <v>354.78119259837689</v>
      </c>
      <c r="N841" s="13">
        <v>0</v>
      </c>
      <c r="O841" s="13">
        <v>295887.51462704444</v>
      </c>
      <c r="P841" s="22">
        <f t="shared" si="140"/>
        <v>243301.53480129168</v>
      </c>
      <c r="Q841" s="22">
        <f t="shared" si="141"/>
        <v>222447.80775918422</v>
      </c>
      <c r="R841" s="22">
        <f t="shared" si="137"/>
        <v>20853.727042107465</v>
      </c>
      <c r="S841" s="22">
        <f t="shared" si="139"/>
        <v>6256.118112632239</v>
      </c>
      <c r="Y841" s="14">
        <v>46199</v>
      </c>
      <c r="Z841" s="13">
        <f t="shared" ref="Z841:Z904" si="142">YEAR(Y841)</f>
        <v>2026</v>
      </c>
      <c r="AA841" s="22">
        <f t="shared" ref="AA841:AA904" si="143">+D841</f>
        <v>0</v>
      </c>
      <c r="AB841" s="22">
        <f t="shared" ref="AB841:AB904" si="144">+M841</f>
        <v>354.78119259837689</v>
      </c>
      <c r="AC841" s="22">
        <f t="shared" ref="AC841:AC904" si="145">+E841</f>
        <v>64.405676763429952</v>
      </c>
      <c r="AD841" s="22">
        <f t="shared" ref="AD841:AD904" si="146">+AA841+AB841+AC841</f>
        <v>419.18686936180683</v>
      </c>
      <c r="AE841" s="22">
        <f t="shared" si="138"/>
        <v>125.75606080854205</v>
      </c>
    </row>
    <row r="842" spans="1:31" x14ac:dyDescent="0.2">
      <c r="A842" s="14">
        <v>46200</v>
      </c>
      <c r="B842" s="13">
        <v>243301.53480129168</v>
      </c>
      <c r="C842" s="13">
        <v>0</v>
      </c>
      <c r="D842" s="13">
        <v>0</v>
      </c>
      <c r="E842" s="13">
        <v>64.422730455908081</v>
      </c>
      <c r="F842" s="13">
        <v>0</v>
      </c>
      <c r="G842" s="13">
        <v>243365.95753174758</v>
      </c>
      <c r="H842" s="13">
        <v>518335.32238622865</v>
      </c>
      <c r="I842" s="13">
        <v>0</v>
      </c>
      <c r="J842" s="13">
        <v>0</v>
      </c>
      <c r="K842" s="13">
        <v>518335.32238622865</v>
      </c>
      <c r="L842" s="13">
        <v>295887.51462704444</v>
      </c>
      <c r="M842" s="13">
        <v>354.78119259837689</v>
      </c>
      <c r="N842" s="13">
        <v>0</v>
      </c>
      <c r="O842" s="13">
        <v>296242.29581964284</v>
      </c>
      <c r="P842" s="22">
        <f t="shared" si="140"/>
        <v>243365.95753174758</v>
      </c>
      <c r="Q842" s="22">
        <f t="shared" si="141"/>
        <v>222093.02656658582</v>
      </c>
      <c r="R842" s="22">
        <f t="shared" ref="R842:R905" si="147">+P842-Q842</f>
        <v>21272.930965161766</v>
      </c>
      <c r="S842" s="22">
        <f t="shared" si="139"/>
        <v>6381.8792895485294</v>
      </c>
      <c r="Y842" s="14">
        <v>46200</v>
      </c>
      <c r="Z842" s="13">
        <f t="shared" si="142"/>
        <v>2026</v>
      </c>
      <c r="AA842" s="22">
        <f t="shared" si="143"/>
        <v>0</v>
      </c>
      <c r="AB842" s="22">
        <f t="shared" si="144"/>
        <v>354.78119259837689</v>
      </c>
      <c r="AC842" s="22">
        <f t="shared" si="145"/>
        <v>64.422730455908081</v>
      </c>
      <c r="AD842" s="22">
        <f t="shared" si="146"/>
        <v>419.20392305428499</v>
      </c>
      <c r="AE842" s="22">
        <f t="shared" ref="AE842:AE905" si="148">+AD842*$C$4</f>
        <v>125.76117691628549</v>
      </c>
    </row>
    <row r="843" spans="1:31" x14ac:dyDescent="0.2">
      <c r="A843" s="14">
        <v>46201</v>
      </c>
      <c r="B843" s="13">
        <v>243365.95753174758</v>
      </c>
      <c r="C843" s="13">
        <v>0</v>
      </c>
      <c r="D843" s="13">
        <v>0</v>
      </c>
      <c r="E843" s="13">
        <v>64.439788663957543</v>
      </c>
      <c r="F843" s="13">
        <v>0</v>
      </c>
      <c r="G843" s="13">
        <v>243430.39732041155</v>
      </c>
      <c r="H843" s="13">
        <v>518335.32238622865</v>
      </c>
      <c r="I843" s="13">
        <v>0</v>
      </c>
      <c r="J843" s="13">
        <v>0</v>
      </c>
      <c r="K843" s="13">
        <v>518335.32238622865</v>
      </c>
      <c r="L843" s="13">
        <v>296242.29581964284</v>
      </c>
      <c r="M843" s="13">
        <v>354.78119259837689</v>
      </c>
      <c r="N843" s="13">
        <v>0</v>
      </c>
      <c r="O843" s="13">
        <v>296597.07701224124</v>
      </c>
      <c r="P843" s="22">
        <f t="shared" si="140"/>
        <v>243430.39732041155</v>
      </c>
      <c r="Q843" s="22">
        <f t="shared" si="141"/>
        <v>221738.24537398742</v>
      </c>
      <c r="R843" s="22">
        <f t="shared" si="147"/>
        <v>21692.151946424128</v>
      </c>
      <c r="S843" s="22">
        <f t="shared" ref="S843:S906" si="149">+R843*$C$4</f>
        <v>6507.6455839272385</v>
      </c>
      <c r="Y843" s="14">
        <v>46201</v>
      </c>
      <c r="Z843" s="13">
        <f t="shared" si="142"/>
        <v>2026</v>
      </c>
      <c r="AA843" s="22">
        <f t="shared" si="143"/>
        <v>0</v>
      </c>
      <c r="AB843" s="22">
        <f t="shared" si="144"/>
        <v>354.78119259837689</v>
      </c>
      <c r="AC843" s="22">
        <f t="shared" si="145"/>
        <v>64.439788663957543</v>
      </c>
      <c r="AD843" s="22">
        <f t="shared" si="146"/>
        <v>419.22098126233442</v>
      </c>
      <c r="AE843" s="22">
        <f t="shared" si="148"/>
        <v>125.76629437870032</v>
      </c>
    </row>
    <row r="844" spans="1:31" x14ac:dyDescent="0.2">
      <c r="A844" s="14">
        <v>46202</v>
      </c>
      <c r="B844" s="13">
        <v>243430.39732041155</v>
      </c>
      <c r="C844" s="13">
        <v>0</v>
      </c>
      <c r="D844" s="13">
        <v>0</v>
      </c>
      <c r="E844" s="13">
        <v>64.456851388773998</v>
      </c>
      <c r="F844" s="13">
        <v>0</v>
      </c>
      <c r="G844" s="13">
        <v>243494.85417180031</v>
      </c>
      <c r="H844" s="13">
        <v>518335.32238622865</v>
      </c>
      <c r="I844" s="13">
        <v>0</v>
      </c>
      <c r="J844" s="13">
        <v>0</v>
      </c>
      <c r="K844" s="13">
        <v>518335.32238622865</v>
      </c>
      <c r="L844" s="13">
        <v>296597.07701224124</v>
      </c>
      <c r="M844" s="13">
        <v>354.78119259837689</v>
      </c>
      <c r="N844" s="13">
        <v>0</v>
      </c>
      <c r="O844" s="13">
        <v>296951.85820483963</v>
      </c>
      <c r="P844" s="22">
        <f t="shared" si="140"/>
        <v>243494.85417180031</v>
      </c>
      <c r="Q844" s="22">
        <f t="shared" si="141"/>
        <v>221383.46418138902</v>
      </c>
      <c r="R844" s="22">
        <f t="shared" si="147"/>
        <v>22111.389990411291</v>
      </c>
      <c r="S844" s="22">
        <f t="shared" si="149"/>
        <v>6633.4169971233869</v>
      </c>
      <c r="Y844" s="14">
        <v>46202</v>
      </c>
      <c r="Z844" s="13">
        <f t="shared" si="142"/>
        <v>2026</v>
      </c>
      <c r="AA844" s="22">
        <f t="shared" si="143"/>
        <v>0</v>
      </c>
      <c r="AB844" s="22">
        <f t="shared" si="144"/>
        <v>354.78119259837689</v>
      </c>
      <c r="AC844" s="22">
        <f t="shared" si="145"/>
        <v>64.456851388773998</v>
      </c>
      <c r="AD844" s="22">
        <f t="shared" si="146"/>
        <v>419.23804398715089</v>
      </c>
      <c r="AE844" s="22">
        <f t="shared" si="148"/>
        <v>125.77141319614526</v>
      </c>
    </row>
    <row r="845" spans="1:31" x14ac:dyDescent="0.2">
      <c r="A845" s="14">
        <v>46203</v>
      </c>
      <c r="B845" s="13">
        <v>243494.85417180031</v>
      </c>
      <c r="C845" s="13">
        <v>0</v>
      </c>
      <c r="D845" s="13">
        <v>0</v>
      </c>
      <c r="E845" s="13">
        <v>64.473918631553403</v>
      </c>
      <c r="F845" s="13">
        <v>0</v>
      </c>
      <c r="G845" s="13">
        <v>243559.32809043187</v>
      </c>
      <c r="H845" s="13">
        <v>518335.32238622865</v>
      </c>
      <c r="I845" s="13">
        <v>0</v>
      </c>
      <c r="J845" s="13">
        <v>0</v>
      </c>
      <c r="K845" s="13">
        <v>518335.32238622865</v>
      </c>
      <c r="L845" s="13">
        <v>296951.85820483963</v>
      </c>
      <c r="M845" s="13">
        <v>354.78119259837689</v>
      </c>
      <c r="N845" s="13">
        <v>0</v>
      </c>
      <c r="O845" s="13">
        <v>297306.63939743803</v>
      </c>
      <c r="P845" s="22">
        <f t="shared" si="140"/>
        <v>243559.32809043187</v>
      </c>
      <c r="Q845" s="22">
        <f t="shared" si="141"/>
        <v>221028.68298879062</v>
      </c>
      <c r="R845" s="22">
        <f t="shared" si="147"/>
        <v>22530.645101641247</v>
      </c>
      <c r="S845" s="22">
        <f t="shared" si="149"/>
        <v>6759.1935304923736</v>
      </c>
      <c r="Y845" s="14">
        <v>46203</v>
      </c>
      <c r="Z845" s="13">
        <f t="shared" si="142"/>
        <v>2026</v>
      </c>
      <c r="AA845" s="22">
        <f t="shared" si="143"/>
        <v>0</v>
      </c>
      <c r="AB845" s="22">
        <f t="shared" si="144"/>
        <v>354.78119259837689</v>
      </c>
      <c r="AC845" s="22">
        <f t="shared" si="145"/>
        <v>64.473918631553403</v>
      </c>
      <c r="AD845" s="22">
        <f t="shared" si="146"/>
        <v>419.25511122993032</v>
      </c>
      <c r="AE845" s="22">
        <f t="shared" si="148"/>
        <v>125.77653336897909</v>
      </c>
    </row>
    <row r="846" spans="1:31" x14ac:dyDescent="0.2">
      <c r="A846" s="14">
        <v>46204</v>
      </c>
      <c r="B846" s="13">
        <v>243559.32809043187</v>
      </c>
      <c r="C846" s="13">
        <v>0</v>
      </c>
      <c r="D846" s="13">
        <v>0</v>
      </c>
      <c r="E846" s="13">
        <v>64.490990393492055</v>
      </c>
      <c r="F846" s="13">
        <v>0</v>
      </c>
      <c r="G846" s="13">
        <v>243623.81908082537</v>
      </c>
      <c r="H846" s="13">
        <v>518335.32238622865</v>
      </c>
      <c r="I846" s="13">
        <v>0</v>
      </c>
      <c r="J846" s="13">
        <v>0</v>
      </c>
      <c r="K846" s="13">
        <v>518335.32238622865</v>
      </c>
      <c r="L846" s="13">
        <v>297306.63939743803</v>
      </c>
      <c r="M846" s="13">
        <v>354.78119259837689</v>
      </c>
      <c r="N846" s="13">
        <v>0</v>
      </c>
      <c r="O846" s="13">
        <v>297661.42059003643</v>
      </c>
      <c r="P846" s="22">
        <f t="shared" si="140"/>
        <v>243623.81908082537</v>
      </c>
      <c r="Q846" s="22">
        <f t="shared" si="141"/>
        <v>220673.90179619222</v>
      </c>
      <c r="R846" s="22">
        <f t="shared" si="147"/>
        <v>22949.917284633149</v>
      </c>
      <c r="S846" s="22">
        <f t="shared" si="149"/>
        <v>6884.9751853899443</v>
      </c>
      <c r="Y846" s="14">
        <v>46204</v>
      </c>
      <c r="Z846" s="13">
        <f t="shared" si="142"/>
        <v>2026</v>
      </c>
      <c r="AA846" s="22">
        <f t="shared" si="143"/>
        <v>0</v>
      </c>
      <c r="AB846" s="22">
        <f t="shared" si="144"/>
        <v>354.78119259837689</v>
      </c>
      <c r="AC846" s="22">
        <f t="shared" si="145"/>
        <v>64.490990393492055</v>
      </c>
      <c r="AD846" s="22">
        <f t="shared" si="146"/>
        <v>419.27218299186893</v>
      </c>
      <c r="AE846" s="22">
        <f t="shared" si="148"/>
        <v>125.78165489756067</v>
      </c>
    </row>
    <row r="847" spans="1:31" x14ac:dyDescent="0.2">
      <c r="A847" s="14">
        <v>46205</v>
      </c>
      <c r="B847" s="13">
        <v>243623.81908082537</v>
      </c>
      <c r="C847" s="13">
        <v>0</v>
      </c>
      <c r="D847" s="13">
        <v>0</v>
      </c>
      <c r="E847" s="13">
        <v>64.508066675786566</v>
      </c>
      <c r="F847" s="13">
        <v>0</v>
      </c>
      <c r="G847" s="13">
        <v>243688.32714750117</v>
      </c>
      <c r="H847" s="13">
        <v>518335.32238622865</v>
      </c>
      <c r="I847" s="13">
        <v>0</v>
      </c>
      <c r="J847" s="13">
        <v>0</v>
      </c>
      <c r="K847" s="13">
        <v>518335.32238622865</v>
      </c>
      <c r="L847" s="13">
        <v>297661.42059003643</v>
      </c>
      <c r="M847" s="13">
        <v>354.78119259837689</v>
      </c>
      <c r="N847" s="13">
        <v>0</v>
      </c>
      <c r="O847" s="13">
        <v>298016.20178263483</v>
      </c>
      <c r="P847" s="22">
        <f t="shared" si="140"/>
        <v>243688.32714750117</v>
      </c>
      <c r="Q847" s="22">
        <f t="shared" si="141"/>
        <v>220319.12060359382</v>
      </c>
      <c r="R847" s="22">
        <f t="shared" si="147"/>
        <v>23369.206543907349</v>
      </c>
      <c r="S847" s="22">
        <f t="shared" si="149"/>
        <v>7010.7619631722046</v>
      </c>
      <c r="Y847" s="14">
        <v>46205</v>
      </c>
      <c r="Z847" s="13">
        <f t="shared" si="142"/>
        <v>2026</v>
      </c>
      <c r="AA847" s="22">
        <f t="shared" si="143"/>
        <v>0</v>
      </c>
      <c r="AB847" s="22">
        <f t="shared" si="144"/>
        <v>354.78119259837689</v>
      </c>
      <c r="AC847" s="22">
        <f t="shared" si="145"/>
        <v>64.508066675786566</v>
      </c>
      <c r="AD847" s="22">
        <f t="shared" si="146"/>
        <v>419.28925927416344</v>
      </c>
      <c r="AE847" s="22">
        <f t="shared" si="148"/>
        <v>125.78677778224903</v>
      </c>
    </row>
    <row r="848" spans="1:31" x14ac:dyDescent="0.2">
      <c r="A848" s="14">
        <v>46206</v>
      </c>
      <c r="B848" s="13">
        <v>243688.32714750117</v>
      </c>
      <c r="C848" s="13">
        <v>0</v>
      </c>
      <c r="D848" s="13">
        <v>0</v>
      </c>
      <c r="E848" s="13">
        <v>64.525147479633858</v>
      </c>
      <c r="F848" s="13">
        <v>0</v>
      </c>
      <c r="G848" s="13">
        <v>243752.85229498081</v>
      </c>
      <c r="H848" s="13">
        <v>518335.32238622865</v>
      </c>
      <c r="I848" s="13">
        <v>0</v>
      </c>
      <c r="J848" s="13">
        <v>0</v>
      </c>
      <c r="K848" s="13">
        <v>518335.32238622865</v>
      </c>
      <c r="L848" s="13">
        <v>298016.20178263483</v>
      </c>
      <c r="M848" s="13">
        <v>354.78119259837689</v>
      </c>
      <c r="N848" s="13">
        <v>0</v>
      </c>
      <c r="O848" s="13">
        <v>298370.98297523323</v>
      </c>
      <c r="P848" s="22">
        <f t="shared" ref="P848:P911" si="150">G848</f>
        <v>243752.85229498081</v>
      </c>
      <c r="Q848" s="22">
        <f t="shared" ref="Q848:Q911" si="151">K848-O848</f>
        <v>219964.33941099542</v>
      </c>
      <c r="R848" s="22">
        <f t="shared" si="147"/>
        <v>23788.512883985386</v>
      </c>
      <c r="S848" s="22">
        <f t="shared" si="149"/>
        <v>7136.5538651956158</v>
      </c>
      <c r="Y848" s="14">
        <v>46206</v>
      </c>
      <c r="Z848" s="13">
        <f t="shared" si="142"/>
        <v>2026</v>
      </c>
      <c r="AA848" s="22">
        <f t="shared" si="143"/>
        <v>0</v>
      </c>
      <c r="AB848" s="22">
        <f t="shared" si="144"/>
        <v>354.78119259837689</v>
      </c>
      <c r="AC848" s="22">
        <f t="shared" si="145"/>
        <v>64.525147479633858</v>
      </c>
      <c r="AD848" s="22">
        <f t="shared" si="146"/>
        <v>419.30634007801075</v>
      </c>
      <c r="AE848" s="22">
        <f t="shared" si="148"/>
        <v>125.79190202340322</v>
      </c>
    </row>
    <row r="849" spans="1:31" x14ac:dyDescent="0.2">
      <c r="A849" s="14">
        <v>46207</v>
      </c>
      <c r="B849" s="13">
        <v>243752.85229498081</v>
      </c>
      <c r="C849" s="13">
        <v>0</v>
      </c>
      <c r="D849" s="13">
        <v>0</v>
      </c>
      <c r="E849" s="13">
        <v>64.542232806231183</v>
      </c>
      <c r="F849" s="13">
        <v>0</v>
      </c>
      <c r="G849" s="13">
        <v>243817.39452778705</v>
      </c>
      <c r="H849" s="13">
        <v>518335.32238622865</v>
      </c>
      <c r="I849" s="13">
        <v>0</v>
      </c>
      <c r="J849" s="13">
        <v>0</v>
      </c>
      <c r="K849" s="13">
        <v>518335.32238622865</v>
      </c>
      <c r="L849" s="13">
        <v>298370.98297523323</v>
      </c>
      <c r="M849" s="13">
        <v>354.78119259837689</v>
      </c>
      <c r="N849" s="13">
        <v>0</v>
      </c>
      <c r="O849" s="13">
        <v>298725.76416783163</v>
      </c>
      <c r="P849" s="22">
        <f t="shared" si="150"/>
        <v>243817.39452778705</v>
      </c>
      <c r="Q849" s="22">
        <f t="shared" si="151"/>
        <v>219609.55821839703</v>
      </c>
      <c r="R849" s="22">
        <f t="shared" si="147"/>
        <v>24207.836309390026</v>
      </c>
      <c r="S849" s="22">
        <f t="shared" si="149"/>
        <v>7262.3508928170077</v>
      </c>
      <c r="Y849" s="14">
        <v>46207</v>
      </c>
      <c r="Z849" s="13">
        <f t="shared" si="142"/>
        <v>2026</v>
      </c>
      <c r="AA849" s="22">
        <f t="shared" si="143"/>
        <v>0</v>
      </c>
      <c r="AB849" s="22">
        <f t="shared" si="144"/>
        <v>354.78119259837689</v>
      </c>
      <c r="AC849" s="22">
        <f t="shared" si="145"/>
        <v>64.542232806231183</v>
      </c>
      <c r="AD849" s="22">
        <f t="shared" si="146"/>
        <v>419.32342540460809</v>
      </c>
      <c r="AE849" s="22">
        <f t="shared" si="148"/>
        <v>125.79702762138243</v>
      </c>
    </row>
    <row r="850" spans="1:31" x14ac:dyDescent="0.2">
      <c r="A850" s="14">
        <v>46208</v>
      </c>
      <c r="B850" s="13">
        <v>243817.39452778705</v>
      </c>
      <c r="C850" s="13">
        <v>0</v>
      </c>
      <c r="D850" s="13">
        <v>0</v>
      </c>
      <c r="E850" s="13">
        <v>64.559322656776075</v>
      </c>
      <c r="F850" s="13">
        <v>0</v>
      </c>
      <c r="G850" s="13">
        <v>243881.95385044382</v>
      </c>
      <c r="H850" s="13">
        <v>518335.32238622865</v>
      </c>
      <c r="I850" s="13">
        <v>0</v>
      </c>
      <c r="J850" s="13">
        <v>0</v>
      </c>
      <c r="K850" s="13">
        <v>518335.32238622865</v>
      </c>
      <c r="L850" s="13">
        <v>298725.76416783163</v>
      </c>
      <c r="M850" s="13">
        <v>354.78119259837689</v>
      </c>
      <c r="N850" s="13">
        <v>0</v>
      </c>
      <c r="O850" s="13">
        <v>299080.54536043003</v>
      </c>
      <c r="P850" s="22">
        <f t="shared" si="150"/>
        <v>243881.95385044382</v>
      </c>
      <c r="Q850" s="22">
        <f t="shared" si="151"/>
        <v>219254.77702579863</v>
      </c>
      <c r="R850" s="22">
        <f t="shared" si="147"/>
        <v>24627.176824645197</v>
      </c>
      <c r="S850" s="22">
        <f t="shared" si="149"/>
        <v>7388.1530473935591</v>
      </c>
      <c r="Y850" s="14">
        <v>46208</v>
      </c>
      <c r="Z850" s="13">
        <f t="shared" si="142"/>
        <v>2026</v>
      </c>
      <c r="AA850" s="22">
        <f t="shared" si="143"/>
        <v>0</v>
      </c>
      <c r="AB850" s="22">
        <f t="shared" si="144"/>
        <v>354.78119259837689</v>
      </c>
      <c r="AC850" s="22">
        <f t="shared" si="145"/>
        <v>64.559322656776075</v>
      </c>
      <c r="AD850" s="22">
        <f t="shared" si="146"/>
        <v>419.34051525515298</v>
      </c>
      <c r="AE850" s="22">
        <f t="shared" si="148"/>
        <v>125.80215457654589</v>
      </c>
    </row>
    <row r="851" spans="1:31" x14ac:dyDescent="0.2">
      <c r="A851" s="14">
        <v>46209</v>
      </c>
      <c r="B851" s="13">
        <v>243881.95385044382</v>
      </c>
      <c r="C851" s="13">
        <v>0</v>
      </c>
      <c r="D851" s="13">
        <v>0</v>
      </c>
      <c r="E851" s="13">
        <v>64.576417032466438</v>
      </c>
      <c r="F851" s="13">
        <v>0</v>
      </c>
      <c r="G851" s="13">
        <v>243946.53026747628</v>
      </c>
      <c r="H851" s="13">
        <v>518335.32238622865</v>
      </c>
      <c r="I851" s="13">
        <v>0</v>
      </c>
      <c r="J851" s="13">
        <v>0</v>
      </c>
      <c r="K851" s="13">
        <v>518335.32238622865</v>
      </c>
      <c r="L851" s="13">
        <v>299080.54536043003</v>
      </c>
      <c r="M851" s="13">
        <v>354.78119259837689</v>
      </c>
      <c r="N851" s="13">
        <v>0</v>
      </c>
      <c r="O851" s="13">
        <v>299435.32655302843</v>
      </c>
      <c r="P851" s="22">
        <f t="shared" si="150"/>
        <v>243946.53026747628</v>
      </c>
      <c r="Q851" s="22">
        <f t="shared" si="151"/>
        <v>218899.99583320023</v>
      </c>
      <c r="R851" s="22">
        <f t="shared" si="147"/>
        <v>25046.534434276051</v>
      </c>
      <c r="S851" s="22">
        <f t="shared" si="149"/>
        <v>7513.9603302828145</v>
      </c>
      <c r="Y851" s="14">
        <v>46209</v>
      </c>
      <c r="Z851" s="13">
        <f t="shared" si="142"/>
        <v>2026</v>
      </c>
      <c r="AA851" s="22">
        <f t="shared" si="143"/>
        <v>0</v>
      </c>
      <c r="AB851" s="22">
        <f t="shared" si="144"/>
        <v>354.78119259837689</v>
      </c>
      <c r="AC851" s="22">
        <f t="shared" si="145"/>
        <v>64.576417032466438</v>
      </c>
      <c r="AD851" s="22">
        <f t="shared" si="146"/>
        <v>419.35760963084334</v>
      </c>
      <c r="AE851" s="22">
        <f t="shared" si="148"/>
        <v>125.807282889253</v>
      </c>
    </row>
    <row r="852" spans="1:31" x14ac:dyDescent="0.2">
      <c r="A852" s="14">
        <v>46210</v>
      </c>
      <c r="B852" s="13">
        <v>243946.53026747628</v>
      </c>
      <c r="C852" s="13">
        <v>0</v>
      </c>
      <c r="D852" s="13">
        <v>0</v>
      </c>
      <c r="E852" s="13">
        <v>64.593515934500445</v>
      </c>
      <c r="F852" s="13">
        <v>0</v>
      </c>
      <c r="G852" s="13">
        <v>244011.12378341079</v>
      </c>
      <c r="H852" s="13">
        <v>518335.32238622865</v>
      </c>
      <c r="I852" s="13">
        <v>0</v>
      </c>
      <c r="J852" s="13">
        <v>0</v>
      </c>
      <c r="K852" s="13">
        <v>518335.32238622865</v>
      </c>
      <c r="L852" s="13">
        <v>299435.32655302843</v>
      </c>
      <c r="M852" s="13">
        <v>354.78119259837689</v>
      </c>
      <c r="N852" s="13">
        <v>0</v>
      </c>
      <c r="O852" s="13">
        <v>299790.10774562682</v>
      </c>
      <c r="P852" s="22">
        <f t="shared" si="150"/>
        <v>244011.12378341079</v>
      </c>
      <c r="Q852" s="22">
        <f t="shared" si="151"/>
        <v>218545.21464060183</v>
      </c>
      <c r="R852" s="22">
        <f t="shared" si="147"/>
        <v>25465.90914280896</v>
      </c>
      <c r="S852" s="22">
        <f t="shared" si="149"/>
        <v>7639.7727428426879</v>
      </c>
      <c r="Y852" s="14">
        <v>46210</v>
      </c>
      <c r="Z852" s="13">
        <f t="shared" si="142"/>
        <v>2026</v>
      </c>
      <c r="AA852" s="22">
        <f t="shared" si="143"/>
        <v>0</v>
      </c>
      <c r="AB852" s="22">
        <f t="shared" si="144"/>
        <v>354.78119259837689</v>
      </c>
      <c r="AC852" s="22">
        <f t="shared" si="145"/>
        <v>64.593515934500445</v>
      </c>
      <c r="AD852" s="22">
        <f t="shared" si="146"/>
        <v>419.37470853287732</v>
      </c>
      <c r="AE852" s="22">
        <f t="shared" si="148"/>
        <v>125.81241255986319</v>
      </c>
    </row>
    <row r="853" spans="1:31" x14ac:dyDescent="0.2">
      <c r="A853" s="14">
        <v>46211</v>
      </c>
      <c r="B853" s="13">
        <v>244011.12378341079</v>
      </c>
      <c r="C853" s="13">
        <v>0</v>
      </c>
      <c r="D853" s="13">
        <v>0</v>
      </c>
      <c r="E853" s="13">
        <v>64.610619364076612</v>
      </c>
      <c r="F853" s="13">
        <v>0</v>
      </c>
      <c r="G853" s="13">
        <v>244075.73440277486</v>
      </c>
      <c r="H853" s="13">
        <v>518335.32238622865</v>
      </c>
      <c r="I853" s="13">
        <v>0</v>
      </c>
      <c r="J853" s="13">
        <v>0</v>
      </c>
      <c r="K853" s="13">
        <v>518335.32238622865</v>
      </c>
      <c r="L853" s="13">
        <v>299790.10774562682</v>
      </c>
      <c r="M853" s="13">
        <v>354.78119259837689</v>
      </c>
      <c r="N853" s="13">
        <v>0</v>
      </c>
      <c r="O853" s="13">
        <v>300144.88893822522</v>
      </c>
      <c r="P853" s="22">
        <f t="shared" si="150"/>
        <v>244075.73440277486</v>
      </c>
      <c r="Q853" s="22">
        <f t="shared" si="151"/>
        <v>218190.43344800343</v>
      </c>
      <c r="R853" s="22">
        <f t="shared" si="147"/>
        <v>25885.300954771432</v>
      </c>
      <c r="S853" s="22">
        <f t="shared" si="149"/>
        <v>7765.5902864314294</v>
      </c>
      <c r="Y853" s="14">
        <v>46211</v>
      </c>
      <c r="Z853" s="13">
        <f t="shared" si="142"/>
        <v>2026</v>
      </c>
      <c r="AA853" s="22">
        <f t="shared" si="143"/>
        <v>0</v>
      </c>
      <c r="AB853" s="22">
        <f t="shared" si="144"/>
        <v>354.78119259837689</v>
      </c>
      <c r="AC853" s="22">
        <f t="shared" si="145"/>
        <v>64.610619364076612</v>
      </c>
      <c r="AD853" s="22">
        <f t="shared" si="146"/>
        <v>419.39181196245352</v>
      </c>
      <c r="AE853" s="22">
        <f t="shared" si="148"/>
        <v>125.81754358873604</v>
      </c>
    </row>
    <row r="854" spans="1:31" x14ac:dyDescent="0.2">
      <c r="A854" s="14">
        <v>46212</v>
      </c>
      <c r="B854" s="13">
        <v>244075.73440277486</v>
      </c>
      <c r="C854" s="13">
        <v>0</v>
      </c>
      <c r="D854" s="13">
        <v>0</v>
      </c>
      <c r="E854" s="13">
        <v>64.627727322393767</v>
      </c>
      <c r="F854" s="13">
        <v>0</v>
      </c>
      <c r="G854" s="13">
        <v>244140.36213009726</v>
      </c>
      <c r="H854" s="13">
        <v>518335.32238622865</v>
      </c>
      <c r="I854" s="13">
        <v>0</v>
      </c>
      <c r="J854" s="13">
        <v>0</v>
      </c>
      <c r="K854" s="13">
        <v>518335.32238622865</v>
      </c>
      <c r="L854" s="13">
        <v>300144.88893822522</v>
      </c>
      <c r="M854" s="13">
        <v>354.78119259837689</v>
      </c>
      <c r="N854" s="13">
        <v>0</v>
      </c>
      <c r="O854" s="13">
        <v>300499.67013082362</v>
      </c>
      <c r="P854" s="22">
        <f t="shared" si="150"/>
        <v>244140.36213009726</v>
      </c>
      <c r="Q854" s="22">
        <f t="shared" si="151"/>
        <v>217835.65225540503</v>
      </c>
      <c r="R854" s="22">
        <f t="shared" si="147"/>
        <v>26304.709874692227</v>
      </c>
      <c r="S854" s="22">
        <f t="shared" si="149"/>
        <v>7891.4129624076677</v>
      </c>
      <c r="Y854" s="14">
        <v>46212</v>
      </c>
      <c r="Z854" s="13">
        <f t="shared" si="142"/>
        <v>2026</v>
      </c>
      <c r="AA854" s="22">
        <f t="shared" si="143"/>
        <v>0</v>
      </c>
      <c r="AB854" s="22">
        <f t="shared" si="144"/>
        <v>354.78119259837689</v>
      </c>
      <c r="AC854" s="22">
        <f t="shared" si="145"/>
        <v>64.627727322393767</v>
      </c>
      <c r="AD854" s="22">
        <f t="shared" si="146"/>
        <v>419.40891992077064</v>
      </c>
      <c r="AE854" s="22">
        <f t="shared" si="148"/>
        <v>125.82267597623118</v>
      </c>
    </row>
    <row r="855" spans="1:31" x14ac:dyDescent="0.2">
      <c r="A855" s="14">
        <v>46213</v>
      </c>
      <c r="B855" s="13">
        <v>244140.36213009726</v>
      </c>
      <c r="C855" s="13">
        <v>0</v>
      </c>
      <c r="D855" s="13">
        <v>0</v>
      </c>
      <c r="E855" s="13">
        <v>64.644839810651064</v>
      </c>
      <c r="F855" s="13">
        <v>0</v>
      </c>
      <c r="G855" s="13">
        <v>244205.0069699079</v>
      </c>
      <c r="H855" s="13">
        <v>518335.32238622865</v>
      </c>
      <c r="I855" s="13">
        <v>0</v>
      </c>
      <c r="J855" s="13">
        <v>0</v>
      </c>
      <c r="K855" s="13">
        <v>518335.32238622865</v>
      </c>
      <c r="L855" s="13">
        <v>300499.67013082362</v>
      </c>
      <c r="M855" s="13">
        <v>354.78119259837689</v>
      </c>
      <c r="N855" s="13">
        <v>0</v>
      </c>
      <c r="O855" s="13">
        <v>300854.45132342202</v>
      </c>
      <c r="P855" s="22">
        <f t="shared" si="150"/>
        <v>244205.0069699079</v>
      </c>
      <c r="Q855" s="22">
        <f t="shared" si="151"/>
        <v>217480.87106280663</v>
      </c>
      <c r="R855" s="22">
        <f t="shared" si="147"/>
        <v>26724.13590710127</v>
      </c>
      <c r="S855" s="22">
        <f t="shared" si="149"/>
        <v>8017.2407721303807</v>
      </c>
      <c r="Y855" s="14">
        <v>46213</v>
      </c>
      <c r="Z855" s="13">
        <f t="shared" si="142"/>
        <v>2026</v>
      </c>
      <c r="AA855" s="22">
        <f t="shared" si="143"/>
        <v>0</v>
      </c>
      <c r="AB855" s="22">
        <f t="shared" si="144"/>
        <v>354.78119259837689</v>
      </c>
      <c r="AC855" s="22">
        <f t="shared" si="145"/>
        <v>64.644839810651064</v>
      </c>
      <c r="AD855" s="22">
        <f t="shared" si="146"/>
        <v>419.42603240902793</v>
      </c>
      <c r="AE855" s="22">
        <f t="shared" si="148"/>
        <v>125.82780972270837</v>
      </c>
    </row>
    <row r="856" spans="1:31" x14ac:dyDescent="0.2">
      <c r="A856" s="14">
        <v>46214</v>
      </c>
      <c r="B856" s="13">
        <v>244205.0069699079</v>
      </c>
      <c r="C856" s="13">
        <v>0</v>
      </c>
      <c r="D856" s="13">
        <v>0</v>
      </c>
      <c r="E856" s="13">
        <v>64.661956830047956</v>
      </c>
      <c r="F856" s="13">
        <v>0</v>
      </c>
      <c r="G856" s="13">
        <v>244269.66892673794</v>
      </c>
      <c r="H856" s="13">
        <v>518335.32238622865</v>
      </c>
      <c r="I856" s="13">
        <v>0</v>
      </c>
      <c r="J856" s="13">
        <v>0</v>
      </c>
      <c r="K856" s="13">
        <v>518335.32238622865</v>
      </c>
      <c r="L856" s="13">
        <v>300854.45132342202</v>
      </c>
      <c r="M856" s="13">
        <v>354.78119259837689</v>
      </c>
      <c r="N856" s="13">
        <v>0</v>
      </c>
      <c r="O856" s="13">
        <v>301209.23251602042</v>
      </c>
      <c r="P856" s="22">
        <f t="shared" si="150"/>
        <v>244269.66892673794</v>
      </c>
      <c r="Q856" s="22">
        <f t="shared" si="151"/>
        <v>217126.08987020823</v>
      </c>
      <c r="R856" s="22">
        <f t="shared" si="147"/>
        <v>27143.579056529707</v>
      </c>
      <c r="S856" s="22">
        <f t="shared" si="149"/>
        <v>8143.073716958912</v>
      </c>
      <c r="Y856" s="14">
        <v>46214</v>
      </c>
      <c r="Z856" s="13">
        <f t="shared" si="142"/>
        <v>2026</v>
      </c>
      <c r="AA856" s="22">
        <f t="shared" si="143"/>
        <v>0</v>
      </c>
      <c r="AB856" s="22">
        <f t="shared" si="144"/>
        <v>354.78119259837689</v>
      </c>
      <c r="AC856" s="22">
        <f t="shared" si="145"/>
        <v>64.661956830047956</v>
      </c>
      <c r="AD856" s="22">
        <f t="shared" si="146"/>
        <v>419.44314942842482</v>
      </c>
      <c r="AE856" s="22">
        <f t="shared" si="148"/>
        <v>125.83294482852745</v>
      </c>
    </row>
    <row r="857" spans="1:31" x14ac:dyDescent="0.2">
      <c r="A857" s="14">
        <v>46215</v>
      </c>
      <c r="B857" s="13">
        <v>244269.66892673794</v>
      </c>
      <c r="C857" s="13">
        <v>0</v>
      </c>
      <c r="D857" s="13">
        <v>0</v>
      </c>
      <c r="E857" s="13">
        <v>64.679078381784208</v>
      </c>
      <c r="F857" s="13">
        <v>0</v>
      </c>
      <c r="G857" s="13">
        <v>244334.34800511971</v>
      </c>
      <c r="H857" s="13">
        <v>518335.32238622865</v>
      </c>
      <c r="I857" s="13">
        <v>0</v>
      </c>
      <c r="J857" s="13">
        <v>0</v>
      </c>
      <c r="K857" s="13">
        <v>518335.32238622865</v>
      </c>
      <c r="L857" s="13">
        <v>301209.23251602042</v>
      </c>
      <c r="M857" s="13">
        <v>354.78119259837689</v>
      </c>
      <c r="N857" s="13">
        <v>0</v>
      </c>
      <c r="O857" s="13">
        <v>301564.01370861882</v>
      </c>
      <c r="P857" s="22">
        <f t="shared" si="150"/>
        <v>244334.34800511971</v>
      </c>
      <c r="Q857" s="22">
        <f t="shared" si="151"/>
        <v>216771.30867760984</v>
      </c>
      <c r="R857" s="22">
        <f t="shared" si="147"/>
        <v>27563.039327509876</v>
      </c>
      <c r="S857" s="22">
        <f t="shared" si="149"/>
        <v>8268.9117982529624</v>
      </c>
      <c r="Y857" s="14">
        <v>46215</v>
      </c>
      <c r="Z857" s="13">
        <f t="shared" si="142"/>
        <v>2026</v>
      </c>
      <c r="AA857" s="22">
        <f t="shared" si="143"/>
        <v>0</v>
      </c>
      <c r="AB857" s="22">
        <f t="shared" si="144"/>
        <v>354.78119259837689</v>
      </c>
      <c r="AC857" s="22">
        <f t="shared" si="145"/>
        <v>64.679078381784208</v>
      </c>
      <c r="AD857" s="22">
        <f t="shared" si="146"/>
        <v>419.46027098016111</v>
      </c>
      <c r="AE857" s="22">
        <f t="shared" si="148"/>
        <v>125.83808129404832</v>
      </c>
    </row>
    <row r="858" spans="1:31" x14ac:dyDescent="0.2">
      <c r="A858" s="14">
        <v>46216</v>
      </c>
      <c r="B858" s="13">
        <v>244334.34800511971</v>
      </c>
      <c r="C858" s="13">
        <v>0</v>
      </c>
      <c r="D858" s="13">
        <v>0</v>
      </c>
      <c r="E858" s="13">
        <v>64.696204467059957</v>
      </c>
      <c r="F858" s="13">
        <v>0</v>
      </c>
      <c r="G858" s="13">
        <v>244399.04420958678</v>
      </c>
      <c r="H858" s="13">
        <v>518335.32238622865</v>
      </c>
      <c r="I858" s="13">
        <v>0</v>
      </c>
      <c r="J858" s="13">
        <v>0</v>
      </c>
      <c r="K858" s="13">
        <v>518335.32238622865</v>
      </c>
      <c r="L858" s="13">
        <v>301564.01370861882</v>
      </c>
      <c r="M858" s="13">
        <v>354.78119259837689</v>
      </c>
      <c r="N858" s="13">
        <v>0</v>
      </c>
      <c r="O858" s="13">
        <v>301918.79490121722</v>
      </c>
      <c r="P858" s="22">
        <f t="shared" si="150"/>
        <v>244399.04420958678</v>
      </c>
      <c r="Q858" s="22">
        <f t="shared" si="151"/>
        <v>216416.52748501144</v>
      </c>
      <c r="R858" s="22">
        <f t="shared" si="147"/>
        <v>27982.51672457534</v>
      </c>
      <c r="S858" s="22">
        <f t="shared" si="149"/>
        <v>8394.7550173726013</v>
      </c>
      <c r="Y858" s="14">
        <v>46216</v>
      </c>
      <c r="Z858" s="13">
        <f t="shared" si="142"/>
        <v>2026</v>
      </c>
      <c r="AA858" s="22">
        <f t="shared" si="143"/>
        <v>0</v>
      </c>
      <c r="AB858" s="22">
        <f t="shared" si="144"/>
        <v>354.78119259837689</v>
      </c>
      <c r="AC858" s="22">
        <f t="shared" si="145"/>
        <v>64.696204467059957</v>
      </c>
      <c r="AD858" s="22">
        <f t="shared" si="146"/>
        <v>419.47739706543683</v>
      </c>
      <c r="AE858" s="22">
        <f t="shared" si="148"/>
        <v>125.84321911963104</v>
      </c>
    </row>
    <row r="859" spans="1:31" x14ac:dyDescent="0.2">
      <c r="A859" s="14">
        <v>46217</v>
      </c>
      <c r="B859" s="13">
        <v>244399.04420958678</v>
      </c>
      <c r="C859" s="13">
        <v>0</v>
      </c>
      <c r="D859" s="13">
        <v>0</v>
      </c>
      <c r="E859" s="13">
        <v>64.713335087075592</v>
      </c>
      <c r="F859" s="13">
        <v>0</v>
      </c>
      <c r="G859" s="13">
        <v>244463.75754467386</v>
      </c>
      <c r="H859" s="13">
        <v>518335.32238622865</v>
      </c>
      <c r="I859" s="13">
        <v>0</v>
      </c>
      <c r="J859" s="13">
        <v>0</v>
      </c>
      <c r="K859" s="13">
        <v>518335.32238622865</v>
      </c>
      <c r="L859" s="13">
        <v>301918.79490121722</v>
      </c>
      <c r="M859" s="13">
        <v>354.78119259837689</v>
      </c>
      <c r="N859" s="13">
        <v>0</v>
      </c>
      <c r="O859" s="13">
        <v>302273.57609381562</v>
      </c>
      <c r="P859" s="22">
        <f t="shared" si="150"/>
        <v>244463.75754467386</v>
      </c>
      <c r="Q859" s="22">
        <f t="shared" si="151"/>
        <v>216061.74629241304</v>
      </c>
      <c r="R859" s="22">
        <f t="shared" si="147"/>
        <v>28402.011252260825</v>
      </c>
      <c r="S859" s="22">
        <f t="shared" si="149"/>
        <v>8520.6033756782472</v>
      </c>
      <c r="Y859" s="14">
        <v>46217</v>
      </c>
      <c r="Z859" s="13">
        <f t="shared" si="142"/>
        <v>2026</v>
      </c>
      <c r="AA859" s="22">
        <f t="shared" si="143"/>
        <v>0</v>
      </c>
      <c r="AB859" s="22">
        <f t="shared" si="144"/>
        <v>354.78119259837689</v>
      </c>
      <c r="AC859" s="22">
        <f t="shared" si="145"/>
        <v>64.713335087075592</v>
      </c>
      <c r="AD859" s="22">
        <f t="shared" si="146"/>
        <v>419.49452768545245</v>
      </c>
      <c r="AE859" s="22">
        <f t="shared" si="148"/>
        <v>125.84835830563573</v>
      </c>
    </row>
    <row r="860" spans="1:31" x14ac:dyDescent="0.2">
      <c r="A860" s="14">
        <v>46218</v>
      </c>
      <c r="B860" s="13">
        <v>244463.75754467386</v>
      </c>
      <c r="C860" s="13">
        <v>0</v>
      </c>
      <c r="D860" s="13">
        <v>-12000</v>
      </c>
      <c r="E860" s="13">
        <v>61.553043655475477</v>
      </c>
      <c r="F860" s="13">
        <v>0</v>
      </c>
      <c r="G860" s="13">
        <v>232525.31058832933</v>
      </c>
      <c r="H860" s="13">
        <v>518335.32238622865</v>
      </c>
      <c r="I860" s="13">
        <v>0</v>
      </c>
      <c r="J860" s="13">
        <v>0</v>
      </c>
      <c r="K860" s="13">
        <v>518335.32238622865</v>
      </c>
      <c r="L860" s="13">
        <v>302273.57609381562</v>
      </c>
      <c r="M860" s="13">
        <v>354.78119259837689</v>
      </c>
      <c r="N860" s="13">
        <v>0</v>
      </c>
      <c r="O860" s="13">
        <v>302628.35728641402</v>
      </c>
      <c r="P860" s="22">
        <f t="shared" si="150"/>
        <v>232525.31058832933</v>
      </c>
      <c r="Q860" s="22">
        <f t="shared" si="151"/>
        <v>215706.96509981464</v>
      </c>
      <c r="R860" s="22">
        <f t="shared" si="147"/>
        <v>16818.345488514693</v>
      </c>
      <c r="S860" s="22">
        <f t="shared" si="149"/>
        <v>5045.5036465544081</v>
      </c>
      <c r="Y860" s="14">
        <v>46218</v>
      </c>
      <c r="Z860" s="13">
        <f t="shared" si="142"/>
        <v>2026</v>
      </c>
      <c r="AA860" s="22">
        <f t="shared" si="143"/>
        <v>-12000</v>
      </c>
      <c r="AB860" s="22">
        <f t="shared" si="144"/>
        <v>354.78119259837689</v>
      </c>
      <c r="AC860" s="22">
        <f t="shared" si="145"/>
        <v>61.553043655475477</v>
      </c>
      <c r="AD860" s="22">
        <f t="shared" si="146"/>
        <v>-11583.665763746147</v>
      </c>
      <c r="AE860" s="22">
        <f t="shared" si="148"/>
        <v>-3475.0997291238441</v>
      </c>
    </row>
    <row r="861" spans="1:31" x14ac:dyDescent="0.2">
      <c r="A861" s="14">
        <v>46219</v>
      </c>
      <c r="B861" s="13">
        <v>232525.31058832933</v>
      </c>
      <c r="C861" s="13">
        <v>0</v>
      </c>
      <c r="D861" s="13">
        <v>0</v>
      </c>
      <c r="E861" s="13">
        <v>61.569342011930139</v>
      </c>
      <c r="F861" s="13">
        <v>0</v>
      </c>
      <c r="G861" s="13">
        <v>232586.87993034127</v>
      </c>
      <c r="H861" s="13">
        <v>518335.32238622865</v>
      </c>
      <c r="I861" s="13">
        <v>0</v>
      </c>
      <c r="J861" s="13">
        <v>0</v>
      </c>
      <c r="K861" s="13">
        <v>518335.32238622865</v>
      </c>
      <c r="L861" s="13">
        <v>302628.35728641402</v>
      </c>
      <c r="M861" s="13">
        <v>354.78119259837689</v>
      </c>
      <c r="N861" s="13">
        <v>0</v>
      </c>
      <c r="O861" s="13">
        <v>302983.13847901241</v>
      </c>
      <c r="P861" s="22">
        <f t="shared" si="150"/>
        <v>232586.87993034127</v>
      </c>
      <c r="Q861" s="22">
        <f t="shared" si="151"/>
        <v>215352.18390721624</v>
      </c>
      <c r="R861" s="22">
        <f t="shared" si="147"/>
        <v>17234.696023125027</v>
      </c>
      <c r="S861" s="22">
        <f t="shared" si="149"/>
        <v>5170.4088069375075</v>
      </c>
      <c r="Y861" s="14">
        <v>46219</v>
      </c>
      <c r="Z861" s="13">
        <f t="shared" si="142"/>
        <v>2026</v>
      </c>
      <c r="AA861" s="22">
        <f t="shared" si="143"/>
        <v>0</v>
      </c>
      <c r="AB861" s="22">
        <f t="shared" si="144"/>
        <v>354.78119259837689</v>
      </c>
      <c r="AC861" s="22">
        <f t="shared" si="145"/>
        <v>61.569342011930139</v>
      </c>
      <c r="AD861" s="22">
        <f t="shared" si="146"/>
        <v>416.35053461030702</v>
      </c>
      <c r="AE861" s="22">
        <f t="shared" si="148"/>
        <v>124.9051603830921</v>
      </c>
    </row>
    <row r="862" spans="1:31" x14ac:dyDescent="0.2">
      <c r="A862" s="14">
        <v>46220</v>
      </c>
      <c r="B862" s="13">
        <v>232586.87993034127</v>
      </c>
      <c r="C862" s="13">
        <v>0</v>
      </c>
      <c r="D862" s="13">
        <v>0</v>
      </c>
      <c r="E862" s="13">
        <v>61.585644683954058</v>
      </c>
      <c r="F862" s="13">
        <v>0</v>
      </c>
      <c r="G862" s="13">
        <v>232648.46557502521</v>
      </c>
      <c r="H862" s="13">
        <v>518335.32238622865</v>
      </c>
      <c r="I862" s="13">
        <v>0</v>
      </c>
      <c r="J862" s="13">
        <v>0</v>
      </c>
      <c r="K862" s="13">
        <v>518335.32238622865</v>
      </c>
      <c r="L862" s="13">
        <v>302983.13847901241</v>
      </c>
      <c r="M862" s="13">
        <v>354.78119259837689</v>
      </c>
      <c r="N862" s="13">
        <v>0</v>
      </c>
      <c r="O862" s="13">
        <v>303337.91967161081</v>
      </c>
      <c r="P862" s="22">
        <f t="shared" si="150"/>
        <v>232648.46557502521</v>
      </c>
      <c r="Q862" s="22">
        <f t="shared" si="151"/>
        <v>214997.40271461784</v>
      </c>
      <c r="R862" s="22">
        <f t="shared" si="147"/>
        <v>17651.062860407372</v>
      </c>
      <c r="S862" s="22">
        <f t="shared" si="149"/>
        <v>5295.3188581222112</v>
      </c>
      <c r="Y862" s="14">
        <v>46220</v>
      </c>
      <c r="Z862" s="13">
        <f t="shared" si="142"/>
        <v>2026</v>
      </c>
      <c r="AA862" s="22">
        <f t="shared" si="143"/>
        <v>0</v>
      </c>
      <c r="AB862" s="22">
        <f t="shared" si="144"/>
        <v>354.78119259837689</v>
      </c>
      <c r="AC862" s="22">
        <f t="shared" si="145"/>
        <v>61.585644683954058</v>
      </c>
      <c r="AD862" s="22">
        <f t="shared" si="146"/>
        <v>416.36683728233095</v>
      </c>
      <c r="AE862" s="22">
        <f t="shared" si="148"/>
        <v>124.91005118469928</v>
      </c>
    </row>
    <row r="863" spans="1:31" x14ac:dyDescent="0.2">
      <c r="A863" s="14">
        <v>46221</v>
      </c>
      <c r="B863" s="13">
        <v>232648.46557502521</v>
      </c>
      <c r="C863" s="13">
        <v>0</v>
      </c>
      <c r="D863" s="13">
        <v>0</v>
      </c>
      <c r="E863" s="13">
        <v>61.601951672689943</v>
      </c>
      <c r="F863" s="13">
        <v>0</v>
      </c>
      <c r="G863" s="13">
        <v>232710.06752669791</v>
      </c>
      <c r="H863" s="13">
        <v>518335.32238622865</v>
      </c>
      <c r="I863" s="13">
        <v>0</v>
      </c>
      <c r="J863" s="13">
        <v>0</v>
      </c>
      <c r="K863" s="13">
        <v>518335.32238622865</v>
      </c>
      <c r="L863" s="13">
        <v>303337.91967161081</v>
      </c>
      <c r="M863" s="13">
        <v>354.78119259837689</v>
      </c>
      <c r="N863" s="13">
        <v>0</v>
      </c>
      <c r="O863" s="13">
        <v>303692.70086420921</v>
      </c>
      <c r="P863" s="22">
        <f t="shared" si="150"/>
        <v>232710.06752669791</v>
      </c>
      <c r="Q863" s="22">
        <f t="shared" si="151"/>
        <v>214642.62152201944</v>
      </c>
      <c r="R863" s="22">
        <f t="shared" si="147"/>
        <v>18067.446004678466</v>
      </c>
      <c r="S863" s="22">
        <f t="shared" si="149"/>
        <v>5420.2338014035395</v>
      </c>
      <c r="Y863" s="14">
        <v>46221</v>
      </c>
      <c r="Z863" s="13">
        <f t="shared" si="142"/>
        <v>2026</v>
      </c>
      <c r="AA863" s="22">
        <f t="shared" si="143"/>
        <v>0</v>
      </c>
      <c r="AB863" s="22">
        <f t="shared" si="144"/>
        <v>354.78119259837689</v>
      </c>
      <c r="AC863" s="22">
        <f t="shared" si="145"/>
        <v>61.601951672689943</v>
      </c>
      <c r="AD863" s="22">
        <f t="shared" si="146"/>
        <v>416.38314427106684</v>
      </c>
      <c r="AE863" s="22">
        <f t="shared" si="148"/>
        <v>124.91494328132005</v>
      </c>
    </row>
    <row r="864" spans="1:31" x14ac:dyDescent="0.2">
      <c r="A864" s="14">
        <v>46222</v>
      </c>
      <c r="B864" s="13">
        <v>232710.06752669791</v>
      </c>
      <c r="C864" s="13">
        <v>0</v>
      </c>
      <c r="D864" s="13">
        <v>0</v>
      </c>
      <c r="E864" s="13">
        <v>61.618262979280793</v>
      </c>
      <c r="F864" s="13">
        <v>0</v>
      </c>
      <c r="G864" s="13">
        <v>232771.6857896772</v>
      </c>
      <c r="H864" s="13">
        <v>518335.32238622865</v>
      </c>
      <c r="I864" s="13">
        <v>0</v>
      </c>
      <c r="J864" s="13">
        <v>0</v>
      </c>
      <c r="K864" s="13">
        <v>518335.32238622865</v>
      </c>
      <c r="L864" s="13">
        <v>303692.70086420921</v>
      </c>
      <c r="M864" s="13">
        <v>354.78119259837689</v>
      </c>
      <c r="N864" s="13">
        <v>0</v>
      </c>
      <c r="O864" s="13">
        <v>304047.48205680761</v>
      </c>
      <c r="P864" s="22">
        <f t="shared" si="150"/>
        <v>232771.6857896772</v>
      </c>
      <c r="Q864" s="22">
        <f t="shared" si="151"/>
        <v>214287.84032942104</v>
      </c>
      <c r="R864" s="22">
        <f t="shared" si="147"/>
        <v>18483.845460256154</v>
      </c>
      <c r="S864" s="22">
        <f t="shared" si="149"/>
        <v>5545.1536380768457</v>
      </c>
      <c r="Y864" s="14">
        <v>46222</v>
      </c>
      <c r="Z864" s="13">
        <f t="shared" si="142"/>
        <v>2026</v>
      </c>
      <c r="AA864" s="22">
        <f t="shared" si="143"/>
        <v>0</v>
      </c>
      <c r="AB864" s="22">
        <f t="shared" si="144"/>
        <v>354.78119259837689</v>
      </c>
      <c r="AC864" s="22">
        <f t="shared" si="145"/>
        <v>61.618262979280793</v>
      </c>
      <c r="AD864" s="22">
        <f t="shared" si="146"/>
        <v>416.3994555776577</v>
      </c>
      <c r="AE864" s="22">
        <f t="shared" si="148"/>
        <v>124.91983667329731</v>
      </c>
    </row>
    <row r="865" spans="1:31" x14ac:dyDescent="0.2">
      <c r="A865" s="14">
        <v>46223</v>
      </c>
      <c r="B865" s="13">
        <v>232771.6857896772</v>
      </c>
      <c r="C865" s="13">
        <v>0</v>
      </c>
      <c r="D865" s="13">
        <v>0</v>
      </c>
      <c r="E865" s="13">
        <v>61.634578604869908</v>
      </c>
      <c r="F865" s="13">
        <v>0</v>
      </c>
      <c r="G865" s="13">
        <v>232833.32036828206</v>
      </c>
      <c r="H865" s="13">
        <v>518335.32238622865</v>
      </c>
      <c r="I865" s="13">
        <v>0</v>
      </c>
      <c r="J865" s="13">
        <v>0</v>
      </c>
      <c r="K865" s="13">
        <v>518335.32238622865</v>
      </c>
      <c r="L865" s="13">
        <v>304047.48205680761</v>
      </c>
      <c r="M865" s="13">
        <v>354.78119259837689</v>
      </c>
      <c r="N865" s="13">
        <v>0</v>
      </c>
      <c r="O865" s="13">
        <v>304402.26324940601</v>
      </c>
      <c r="P865" s="22">
        <f t="shared" si="150"/>
        <v>232833.32036828206</v>
      </c>
      <c r="Q865" s="22">
        <f t="shared" si="151"/>
        <v>213933.05913682265</v>
      </c>
      <c r="R865" s="22">
        <f t="shared" si="147"/>
        <v>18900.261231459415</v>
      </c>
      <c r="S865" s="22">
        <f t="shared" si="149"/>
        <v>5670.0783694378242</v>
      </c>
      <c r="Y865" s="14">
        <v>46223</v>
      </c>
      <c r="Z865" s="13">
        <f t="shared" si="142"/>
        <v>2026</v>
      </c>
      <c r="AA865" s="22">
        <f t="shared" si="143"/>
        <v>0</v>
      </c>
      <c r="AB865" s="22">
        <f t="shared" si="144"/>
        <v>354.78119259837689</v>
      </c>
      <c r="AC865" s="22">
        <f t="shared" si="145"/>
        <v>61.634578604869908</v>
      </c>
      <c r="AD865" s="22">
        <f t="shared" si="146"/>
        <v>416.41577120324678</v>
      </c>
      <c r="AE865" s="22">
        <f t="shared" si="148"/>
        <v>124.92473136097402</v>
      </c>
    </row>
    <row r="866" spans="1:31" x14ac:dyDescent="0.2">
      <c r="A866" s="14">
        <v>46224</v>
      </c>
      <c r="B866" s="13">
        <v>232833.32036828206</v>
      </c>
      <c r="C866" s="13">
        <v>0</v>
      </c>
      <c r="D866" s="13">
        <v>0</v>
      </c>
      <c r="E866" s="13">
        <v>61.6508985506009</v>
      </c>
      <c r="F866" s="13">
        <v>0</v>
      </c>
      <c r="G866" s="13">
        <v>232894.97126683267</v>
      </c>
      <c r="H866" s="13">
        <v>518335.32238622865</v>
      </c>
      <c r="I866" s="13">
        <v>0</v>
      </c>
      <c r="J866" s="13">
        <v>0</v>
      </c>
      <c r="K866" s="13">
        <v>518335.32238622865</v>
      </c>
      <c r="L866" s="13">
        <v>304402.26324940601</v>
      </c>
      <c r="M866" s="13">
        <v>354.78119259837689</v>
      </c>
      <c r="N866" s="13">
        <v>0</v>
      </c>
      <c r="O866" s="13">
        <v>304757.04444200441</v>
      </c>
      <c r="P866" s="22">
        <f t="shared" si="150"/>
        <v>232894.97126683267</v>
      </c>
      <c r="Q866" s="22">
        <f t="shared" si="151"/>
        <v>213578.27794422425</v>
      </c>
      <c r="R866" s="22">
        <f t="shared" si="147"/>
        <v>19316.693322608422</v>
      </c>
      <c r="S866" s="22">
        <f t="shared" si="149"/>
        <v>5795.0079967825268</v>
      </c>
      <c r="Y866" s="14">
        <v>46224</v>
      </c>
      <c r="Z866" s="13">
        <f t="shared" si="142"/>
        <v>2026</v>
      </c>
      <c r="AA866" s="22">
        <f t="shared" si="143"/>
        <v>0</v>
      </c>
      <c r="AB866" s="22">
        <f t="shared" si="144"/>
        <v>354.78119259837689</v>
      </c>
      <c r="AC866" s="22">
        <f t="shared" si="145"/>
        <v>61.6508985506009</v>
      </c>
      <c r="AD866" s="22">
        <f t="shared" si="146"/>
        <v>416.4320911489778</v>
      </c>
      <c r="AE866" s="22">
        <f t="shared" si="148"/>
        <v>124.92962734469333</v>
      </c>
    </row>
    <row r="867" spans="1:31" x14ac:dyDescent="0.2">
      <c r="A867" s="14">
        <v>46225</v>
      </c>
      <c r="B867" s="13">
        <v>232894.97126683267</v>
      </c>
      <c r="C867" s="13">
        <v>0</v>
      </c>
      <c r="D867" s="13">
        <v>0</v>
      </c>
      <c r="E867" s="13">
        <v>61.667222817617692</v>
      </c>
      <c r="F867" s="13">
        <v>0</v>
      </c>
      <c r="G867" s="13">
        <v>232956.6384896503</v>
      </c>
      <c r="H867" s="13">
        <v>518335.32238622865</v>
      </c>
      <c r="I867" s="13">
        <v>0</v>
      </c>
      <c r="J867" s="13">
        <v>0</v>
      </c>
      <c r="K867" s="13">
        <v>518335.32238622865</v>
      </c>
      <c r="L867" s="13">
        <v>304757.04444200441</v>
      </c>
      <c r="M867" s="13">
        <v>354.78119259837689</v>
      </c>
      <c r="N867" s="13">
        <v>0</v>
      </c>
      <c r="O867" s="13">
        <v>305111.82563460281</v>
      </c>
      <c r="P867" s="22">
        <f t="shared" si="150"/>
        <v>232956.6384896503</v>
      </c>
      <c r="Q867" s="22">
        <f t="shared" si="151"/>
        <v>213223.49675162585</v>
      </c>
      <c r="R867" s="22">
        <f t="shared" si="147"/>
        <v>19733.141738024453</v>
      </c>
      <c r="S867" s="22">
        <f t="shared" si="149"/>
        <v>5919.9425214073353</v>
      </c>
      <c r="Y867" s="14">
        <v>46225</v>
      </c>
      <c r="Z867" s="13">
        <f t="shared" si="142"/>
        <v>2026</v>
      </c>
      <c r="AA867" s="22">
        <f t="shared" si="143"/>
        <v>0</v>
      </c>
      <c r="AB867" s="22">
        <f t="shared" si="144"/>
        <v>354.78119259837689</v>
      </c>
      <c r="AC867" s="22">
        <f t="shared" si="145"/>
        <v>61.667222817617692</v>
      </c>
      <c r="AD867" s="22">
        <f t="shared" si="146"/>
        <v>416.44841541599459</v>
      </c>
      <c r="AE867" s="22">
        <f t="shared" si="148"/>
        <v>124.93452462479837</v>
      </c>
    </row>
    <row r="868" spans="1:31" x14ac:dyDescent="0.2">
      <c r="A868" s="14">
        <v>46226</v>
      </c>
      <c r="B868" s="13">
        <v>232956.6384896503</v>
      </c>
      <c r="C868" s="13">
        <v>0</v>
      </c>
      <c r="D868" s="13">
        <v>0</v>
      </c>
      <c r="E868" s="13">
        <v>61.683551407064485</v>
      </c>
      <c r="F868" s="13">
        <v>0</v>
      </c>
      <c r="G868" s="13">
        <v>233018.32204105737</v>
      </c>
      <c r="H868" s="13">
        <v>518335.32238622865</v>
      </c>
      <c r="I868" s="13">
        <v>0</v>
      </c>
      <c r="J868" s="13">
        <v>0</v>
      </c>
      <c r="K868" s="13">
        <v>518335.32238622865</v>
      </c>
      <c r="L868" s="13">
        <v>305111.82563460281</v>
      </c>
      <c r="M868" s="13">
        <v>354.78119259837689</v>
      </c>
      <c r="N868" s="13">
        <v>0</v>
      </c>
      <c r="O868" s="13">
        <v>305466.60682720121</v>
      </c>
      <c r="P868" s="22">
        <f t="shared" si="150"/>
        <v>233018.32204105737</v>
      </c>
      <c r="Q868" s="22">
        <f t="shared" si="151"/>
        <v>212868.71555902745</v>
      </c>
      <c r="R868" s="22">
        <f t="shared" si="147"/>
        <v>20149.606482029922</v>
      </c>
      <c r="S868" s="22">
        <f t="shared" si="149"/>
        <v>6044.8819446089765</v>
      </c>
      <c r="Y868" s="14">
        <v>46226</v>
      </c>
      <c r="Z868" s="13">
        <f t="shared" si="142"/>
        <v>2026</v>
      </c>
      <c r="AA868" s="22">
        <f t="shared" si="143"/>
        <v>0</v>
      </c>
      <c r="AB868" s="22">
        <f t="shared" si="144"/>
        <v>354.78119259837689</v>
      </c>
      <c r="AC868" s="22">
        <f t="shared" si="145"/>
        <v>61.683551407064485</v>
      </c>
      <c r="AD868" s="22">
        <f t="shared" si="146"/>
        <v>416.46474400544139</v>
      </c>
      <c r="AE868" s="22">
        <f t="shared" si="148"/>
        <v>124.93942320163241</v>
      </c>
    </row>
    <row r="869" spans="1:31" x14ac:dyDescent="0.2">
      <c r="A869" s="14">
        <v>46227</v>
      </c>
      <c r="B869" s="13">
        <v>233018.32204105737</v>
      </c>
      <c r="C869" s="13">
        <v>0</v>
      </c>
      <c r="D869" s="13">
        <v>0</v>
      </c>
      <c r="E869" s="13">
        <v>61.699884320085793</v>
      </c>
      <c r="F869" s="13">
        <v>0</v>
      </c>
      <c r="G869" s="13">
        <v>233080.02192537746</v>
      </c>
      <c r="H869" s="13">
        <v>518335.32238622865</v>
      </c>
      <c r="I869" s="13">
        <v>0</v>
      </c>
      <c r="J869" s="13">
        <v>0</v>
      </c>
      <c r="K869" s="13">
        <v>518335.32238622865</v>
      </c>
      <c r="L869" s="13">
        <v>305466.60682720121</v>
      </c>
      <c r="M869" s="13">
        <v>354.78119259837689</v>
      </c>
      <c r="N869" s="13">
        <v>0</v>
      </c>
      <c r="O869" s="13">
        <v>305821.3880197996</v>
      </c>
      <c r="P869" s="22">
        <f t="shared" si="150"/>
        <v>233080.02192537746</v>
      </c>
      <c r="Q869" s="22">
        <f t="shared" si="151"/>
        <v>212513.93436642905</v>
      </c>
      <c r="R869" s="22">
        <f t="shared" si="147"/>
        <v>20566.087558948406</v>
      </c>
      <c r="S869" s="22">
        <f t="shared" si="149"/>
        <v>6169.8262676845216</v>
      </c>
      <c r="Y869" s="14">
        <v>46227</v>
      </c>
      <c r="Z869" s="13">
        <f t="shared" si="142"/>
        <v>2026</v>
      </c>
      <c r="AA869" s="22">
        <f t="shared" si="143"/>
        <v>0</v>
      </c>
      <c r="AB869" s="22">
        <f t="shared" si="144"/>
        <v>354.78119259837689</v>
      </c>
      <c r="AC869" s="22">
        <f t="shared" si="145"/>
        <v>61.699884320085793</v>
      </c>
      <c r="AD869" s="22">
        <f t="shared" si="146"/>
        <v>416.48107691846269</v>
      </c>
      <c r="AE869" s="22">
        <f t="shared" si="148"/>
        <v>124.9443230755388</v>
      </c>
    </row>
    <row r="870" spans="1:31" x14ac:dyDescent="0.2">
      <c r="A870" s="14">
        <v>46228</v>
      </c>
      <c r="B870" s="13">
        <v>233080.02192537746</v>
      </c>
      <c r="C870" s="13">
        <v>0</v>
      </c>
      <c r="D870" s="13">
        <v>0</v>
      </c>
      <c r="E870" s="13">
        <v>61.716221557826444</v>
      </c>
      <c r="F870" s="13">
        <v>0</v>
      </c>
      <c r="G870" s="13">
        <v>233141.73814693527</v>
      </c>
      <c r="H870" s="13">
        <v>518335.32238622865</v>
      </c>
      <c r="I870" s="13">
        <v>0</v>
      </c>
      <c r="J870" s="13">
        <v>0</v>
      </c>
      <c r="K870" s="13">
        <v>518335.32238622865</v>
      </c>
      <c r="L870" s="13">
        <v>305821.3880197996</v>
      </c>
      <c r="M870" s="13">
        <v>354.78119259837689</v>
      </c>
      <c r="N870" s="13">
        <v>0</v>
      </c>
      <c r="O870" s="13">
        <v>306176.169212398</v>
      </c>
      <c r="P870" s="22">
        <f t="shared" si="150"/>
        <v>233141.73814693527</v>
      </c>
      <c r="Q870" s="22">
        <f t="shared" si="151"/>
        <v>212159.15317383065</v>
      </c>
      <c r="R870" s="22">
        <f t="shared" si="147"/>
        <v>20982.584973104618</v>
      </c>
      <c r="S870" s="22">
        <f t="shared" si="149"/>
        <v>6294.7754919313857</v>
      </c>
      <c r="Y870" s="14">
        <v>46228</v>
      </c>
      <c r="Z870" s="13">
        <f t="shared" si="142"/>
        <v>2026</v>
      </c>
      <c r="AA870" s="22">
        <f t="shared" si="143"/>
        <v>0</v>
      </c>
      <c r="AB870" s="22">
        <f t="shared" si="144"/>
        <v>354.78119259837689</v>
      </c>
      <c r="AC870" s="22">
        <f t="shared" si="145"/>
        <v>61.716221557826444</v>
      </c>
      <c r="AD870" s="22">
        <f t="shared" si="146"/>
        <v>416.49741415620332</v>
      </c>
      <c r="AE870" s="22">
        <f t="shared" si="148"/>
        <v>124.94922424686099</v>
      </c>
    </row>
    <row r="871" spans="1:31" x14ac:dyDescent="0.2">
      <c r="A871" s="14">
        <v>46229</v>
      </c>
      <c r="B871" s="13">
        <v>233141.73814693527</v>
      </c>
      <c r="C871" s="13">
        <v>0</v>
      </c>
      <c r="D871" s="13">
        <v>0</v>
      </c>
      <c r="E871" s="13">
        <v>61.732563121431554</v>
      </c>
      <c r="F871" s="13">
        <v>0</v>
      </c>
      <c r="G871" s="13">
        <v>233203.47071005669</v>
      </c>
      <c r="H871" s="13">
        <v>518335.32238622865</v>
      </c>
      <c r="I871" s="13">
        <v>0</v>
      </c>
      <c r="J871" s="13">
        <v>0</v>
      </c>
      <c r="K871" s="13">
        <v>518335.32238622865</v>
      </c>
      <c r="L871" s="13">
        <v>306176.169212398</v>
      </c>
      <c r="M871" s="13">
        <v>354.78119259837689</v>
      </c>
      <c r="N871" s="13">
        <v>0</v>
      </c>
      <c r="O871" s="13">
        <v>306530.9504049964</v>
      </c>
      <c r="P871" s="22">
        <f t="shared" si="150"/>
        <v>233203.47071005669</v>
      </c>
      <c r="Q871" s="22">
        <f t="shared" si="151"/>
        <v>211804.37198123225</v>
      </c>
      <c r="R871" s="22">
        <f t="shared" si="147"/>
        <v>21399.098728824436</v>
      </c>
      <c r="S871" s="22">
        <f t="shared" si="149"/>
        <v>6419.7296186473304</v>
      </c>
      <c r="Y871" s="14">
        <v>46229</v>
      </c>
      <c r="Z871" s="13">
        <f t="shared" si="142"/>
        <v>2026</v>
      </c>
      <c r="AA871" s="22">
        <f t="shared" si="143"/>
        <v>0</v>
      </c>
      <c r="AB871" s="22">
        <f t="shared" si="144"/>
        <v>354.78119259837689</v>
      </c>
      <c r="AC871" s="22">
        <f t="shared" si="145"/>
        <v>61.732563121431554</v>
      </c>
      <c r="AD871" s="22">
        <f t="shared" si="146"/>
        <v>416.51375571980844</v>
      </c>
      <c r="AE871" s="22">
        <f t="shared" si="148"/>
        <v>124.95412671594252</v>
      </c>
    </row>
    <row r="872" spans="1:31" x14ac:dyDescent="0.2">
      <c r="A872" s="14">
        <v>46230</v>
      </c>
      <c r="B872" s="13">
        <v>233203.47071005669</v>
      </c>
      <c r="C872" s="13">
        <v>0</v>
      </c>
      <c r="D872" s="13">
        <v>0</v>
      </c>
      <c r="E872" s="13">
        <v>61.748909012046553</v>
      </c>
      <c r="F872" s="13">
        <v>0</v>
      </c>
      <c r="G872" s="13">
        <v>233265.21961906872</v>
      </c>
      <c r="H872" s="13">
        <v>518335.32238622865</v>
      </c>
      <c r="I872" s="13">
        <v>0</v>
      </c>
      <c r="J872" s="13">
        <v>0</v>
      </c>
      <c r="K872" s="13">
        <v>518335.32238622865</v>
      </c>
      <c r="L872" s="13">
        <v>306530.9504049964</v>
      </c>
      <c r="M872" s="13">
        <v>354.78119259837689</v>
      </c>
      <c r="N872" s="13">
        <v>0</v>
      </c>
      <c r="O872" s="13">
        <v>306885.7315975948</v>
      </c>
      <c r="P872" s="22">
        <f t="shared" si="150"/>
        <v>233265.21961906872</v>
      </c>
      <c r="Q872" s="22">
        <f t="shared" si="151"/>
        <v>211449.59078863385</v>
      </c>
      <c r="R872" s="22">
        <f t="shared" si="147"/>
        <v>21815.628830434871</v>
      </c>
      <c r="S872" s="22">
        <f t="shared" si="149"/>
        <v>6544.6886491304613</v>
      </c>
      <c r="Y872" s="14">
        <v>46230</v>
      </c>
      <c r="Z872" s="13">
        <f t="shared" si="142"/>
        <v>2026</v>
      </c>
      <c r="AA872" s="22">
        <f t="shared" si="143"/>
        <v>0</v>
      </c>
      <c r="AB872" s="22">
        <f t="shared" si="144"/>
        <v>354.78119259837689</v>
      </c>
      <c r="AC872" s="22">
        <f t="shared" si="145"/>
        <v>61.748909012046553</v>
      </c>
      <c r="AD872" s="22">
        <f t="shared" si="146"/>
        <v>416.53010161042346</v>
      </c>
      <c r="AE872" s="22">
        <f t="shared" si="148"/>
        <v>124.95903048312704</v>
      </c>
    </row>
    <row r="873" spans="1:31" x14ac:dyDescent="0.2">
      <c r="A873" s="14">
        <v>46231</v>
      </c>
      <c r="B873" s="13">
        <v>233265.21961906872</v>
      </c>
      <c r="C873" s="13">
        <v>0</v>
      </c>
      <c r="D873" s="13">
        <v>0</v>
      </c>
      <c r="E873" s="13">
        <v>61.765259230817172</v>
      </c>
      <c r="F873" s="13">
        <v>0</v>
      </c>
      <c r="G873" s="13">
        <v>233326.98487829955</v>
      </c>
      <c r="H873" s="13">
        <v>518335.32238622865</v>
      </c>
      <c r="I873" s="13">
        <v>0</v>
      </c>
      <c r="J873" s="13">
        <v>0</v>
      </c>
      <c r="K873" s="13">
        <v>518335.32238622865</v>
      </c>
      <c r="L873" s="13">
        <v>306885.7315975948</v>
      </c>
      <c r="M873" s="13">
        <v>354.78119259837689</v>
      </c>
      <c r="N873" s="13">
        <v>0</v>
      </c>
      <c r="O873" s="13">
        <v>307240.5127901932</v>
      </c>
      <c r="P873" s="22">
        <f t="shared" si="150"/>
        <v>233326.98487829955</v>
      </c>
      <c r="Q873" s="22">
        <f t="shared" si="151"/>
        <v>211094.80959603545</v>
      </c>
      <c r="R873" s="22">
        <f t="shared" si="147"/>
        <v>22232.175282264099</v>
      </c>
      <c r="S873" s="22">
        <f t="shared" si="149"/>
        <v>6669.6525846792292</v>
      </c>
      <c r="Y873" s="14">
        <v>46231</v>
      </c>
      <c r="Z873" s="13">
        <f t="shared" si="142"/>
        <v>2026</v>
      </c>
      <c r="AA873" s="22">
        <f t="shared" si="143"/>
        <v>0</v>
      </c>
      <c r="AB873" s="22">
        <f t="shared" si="144"/>
        <v>354.78119259837689</v>
      </c>
      <c r="AC873" s="22">
        <f t="shared" si="145"/>
        <v>61.765259230817172</v>
      </c>
      <c r="AD873" s="22">
        <f t="shared" si="146"/>
        <v>416.54645182919404</v>
      </c>
      <c r="AE873" s="22">
        <f t="shared" si="148"/>
        <v>124.9639355487582</v>
      </c>
    </row>
    <row r="874" spans="1:31" x14ac:dyDescent="0.2">
      <c r="A874" s="14">
        <v>46232</v>
      </c>
      <c r="B874" s="13">
        <v>233326.98487829955</v>
      </c>
      <c r="C874" s="13">
        <v>0</v>
      </c>
      <c r="D874" s="13">
        <v>0</v>
      </c>
      <c r="E874" s="13">
        <v>61.781613778889451</v>
      </c>
      <c r="F874" s="13">
        <v>0</v>
      </c>
      <c r="G874" s="13">
        <v>233388.76649207843</v>
      </c>
      <c r="H874" s="13">
        <v>518335.32238622865</v>
      </c>
      <c r="I874" s="13">
        <v>0</v>
      </c>
      <c r="J874" s="13">
        <v>0</v>
      </c>
      <c r="K874" s="13">
        <v>518335.32238622865</v>
      </c>
      <c r="L874" s="13">
        <v>307240.5127901932</v>
      </c>
      <c r="M874" s="13">
        <v>354.78119259837689</v>
      </c>
      <c r="N874" s="13">
        <v>0</v>
      </c>
      <c r="O874" s="13">
        <v>307595.2939827916</v>
      </c>
      <c r="P874" s="22">
        <f t="shared" si="150"/>
        <v>233388.76649207843</v>
      </c>
      <c r="Q874" s="22">
        <f t="shared" si="151"/>
        <v>210740.02840343706</v>
      </c>
      <c r="R874" s="22">
        <f t="shared" si="147"/>
        <v>22648.738088641374</v>
      </c>
      <c r="S874" s="22">
        <f t="shared" si="149"/>
        <v>6794.6214265924118</v>
      </c>
      <c r="Y874" s="14">
        <v>46232</v>
      </c>
      <c r="Z874" s="13">
        <f t="shared" si="142"/>
        <v>2026</v>
      </c>
      <c r="AA874" s="22">
        <f t="shared" si="143"/>
        <v>0</v>
      </c>
      <c r="AB874" s="22">
        <f t="shared" si="144"/>
        <v>354.78119259837689</v>
      </c>
      <c r="AC874" s="22">
        <f t="shared" si="145"/>
        <v>61.781613778889451</v>
      </c>
      <c r="AD874" s="22">
        <f t="shared" si="146"/>
        <v>416.56280637726633</v>
      </c>
      <c r="AE874" s="22">
        <f t="shared" si="148"/>
        <v>124.96884191317989</v>
      </c>
    </row>
    <row r="875" spans="1:31" x14ac:dyDescent="0.2">
      <c r="A875" s="14">
        <v>46233</v>
      </c>
      <c r="B875" s="13">
        <v>233388.76649207843</v>
      </c>
      <c r="C875" s="13">
        <v>0</v>
      </c>
      <c r="D875" s="13">
        <v>0</v>
      </c>
      <c r="E875" s="13">
        <v>61.797972657409716</v>
      </c>
      <c r="F875" s="13">
        <v>0</v>
      </c>
      <c r="G875" s="13">
        <v>233450.56446473583</v>
      </c>
      <c r="H875" s="13">
        <v>518335.32238622865</v>
      </c>
      <c r="I875" s="13">
        <v>0</v>
      </c>
      <c r="J875" s="13">
        <v>0</v>
      </c>
      <c r="K875" s="13">
        <v>518335.32238622865</v>
      </c>
      <c r="L875" s="13">
        <v>307595.2939827916</v>
      </c>
      <c r="M875" s="13">
        <v>354.78119259837689</v>
      </c>
      <c r="N875" s="13">
        <v>0</v>
      </c>
      <c r="O875" s="13">
        <v>307950.07517539</v>
      </c>
      <c r="P875" s="22">
        <f t="shared" si="150"/>
        <v>233450.56446473583</v>
      </c>
      <c r="Q875" s="22">
        <f t="shared" si="151"/>
        <v>210385.24721083866</v>
      </c>
      <c r="R875" s="22">
        <f t="shared" si="147"/>
        <v>23065.31725389717</v>
      </c>
      <c r="S875" s="22">
        <f t="shared" si="149"/>
        <v>6919.5951761691513</v>
      </c>
      <c r="Y875" s="14">
        <v>46233</v>
      </c>
      <c r="Z875" s="13">
        <f t="shared" si="142"/>
        <v>2026</v>
      </c>
      <c r="AA875" s="22">
        <f t="shared" si="143"/>
        <v>0</v>
      </c>
      <c r="AB875" s="22">
        <f t="shared" si="144"/>
        <v>354.78119259837689</v>
      </c>
      <c r="AC875" s="22">
        <f t="shared" si="145"/>
        <v>61.797972657409716</v>
      </c>
      <c r="AD875" s="22">
        <f t="shared" si="146"/>
        <v>416.57916525578662</v>
      </c>
      <c r="AE875" s="22">
        <f t="shared" si="148"/>
        <v>124.97374957673598</v>
      </c>
    </row>
    <row r="876" spans="1:31" x14ac:dyDescent="0.2">
      <c r="A876" s="14">
        <v>46234</v>
      </c>
      <c r="B876" s="13">
        <v>233450.56446473583</v>
      </c>
      <c r="C876" s="13">
        <v>0</v>
      </c>
      <c r="D876" s="13">
        <v>0</v>
      </c>
      <c r="E876" s="13">
        <v>61.814335867524605</v>
      </c>
      <c r="F876" s="13">
        <v>0</v>
      </c>
      <c r="G876" s="13">
        <v>233512.37880060336</v>
      </c>
      <c r="H876" s="13">
        <v>518335.32238622865</v>
      </c>
      <c r="I876" s="13">
        <v>0</v>
      </c>
      <c r="J876" s="13">
        <v>0</v>
      </c>
      <c r="K876" s="13">
        <v>518335.32238622865</v>
      </c>
      <c r="L876" s="13">
        <v>307950.07517539</v>
      </c>
      <c r="M876" s="13">
        <v>354.78119259837689</v>
      </c>
      <c r="N876" s="13">
        <v>0</v>
      </c>
      <c r="O876" s="13">
        <v>308304.8563679884</v>
      </c>
      <c r="P876" s="22">
        <f t="shared" si="150"/>
        <v>233512.37880060336</v>
      </c>
      <c r="Q876" s="22">
        <f t="shared" si="151"/>
        <v>210030.46601824026</v>
      </c>
      <c r="R876" s="22">
        <f t="shared" si="147"/>
        <v>23481.912782363099</v>
      </c>
      <c r="S876" s="22">
        <f t="shared" si="149"/>
        <v>7044.5738347089291</v>
      </c>
      <c r="Y876" s="14">
        <v>46234</v>
      </c>
      <c r="Z876" s="13">
        <f t="shared" si="142"/>
        <v>2026</v>
      </c>
      <c r="AA876" s="22">
        <f t="shared" si="143"/>
        <v>0</v>
      </c>
      <c r="AB876" s="22">
        <f t="shared" si="144"/>
        <v>354.78119259837689</v>
      </c>
      <c r="AC876" s="22">
        <f t="shared" si="145"/>
        <v>61.814335867524605</v>
      </c>
      <c r="AD876" s="22">
        <f t="shared" si="146"/>
        <v>416.59552846590151</v>
      </c>
      <c r="AE876" s="22">
        <f t="shared" si="148"/>
        <v>124.97865853977045</v>
      </c>
    </row>
    <row r="877" spans="1:31" x14ac:dyDescent="0.2">
      <c r="A877" s="14">
        <v>46235</v>
      </c>
      <c r="B877" s="13">
        <v>233512.37880060336</v>
      </c>
      <c r="C877" s="13">
        <v>0</v>
      </c>
      <c r="D877" s="13">
        <v>0</v>
      </c>
      <c r="E877" s="13">
        <v>61.830703410381076</v>
      </c>
      <c r="F877" s="13">
        <v>0</v>
      </c>
      <c r="G877" s="13">
        <v>233574.20950401374</v>
      </c>
      <c r="H877" s="13">
        <v>518335.32238622865</v>
      </c>
      <c r="I877" s="13">
        <v>0</v>
      </c>
      <c r="J877" s="13">
        <v>0</v>
      </c>
      <c r="K877" s="13">
        <v>518335.32238622865</v>
      </c>
      <c r="L877" s="13">
        <v>308304.8563679884</v>
      </c>
      <c r="M877" s="13">
        <v>354.78119259837689</v>
      </c>
      <c r="N877" s="13">
        <v>0</v>
      </c>
      <c r="O877" s="13">
        <v>308659.63756058679</v>
      </c>
      <c r="P877" s="22">
        <f t="shared" si="150"/>
        <v>233574.20950401374</v>
      </c>
      <c r="Q877" s="22">
        <f t="shared" si="151"/>
        <v>209675.68482564186</v>
      </c>
      <c r="R877" s="22">
        <f t="shared" si="147"/>
        <v>23898.524678371876</v>
      </c>
      <c r="S877" s="22">
        <f t="shared" si="149"/>
        <v>7169.5574035115624</v>
      </c>
      <c r="Y877" s="14">
        <v>46235</v>
      </c>
      <c r="Z877" s="13">
        <f t="shared" si="142"/>
        <v>2026</v>
      </c>
      <c r="AA877" s="22">
        <f t="shared" si="143"/>
        <v>0</v>
      </c>
      <c r="AB877" s="22">
        <f t="shared" si="144"/>
        <v>354.78119259837689</v>
      </c>
      <c r="AC877" s="22">
        <f t="shared" si="145"/>
        <v>61.830703410381076</v>
      </c>
      <c r="AD877" s="22">
        <f t="shared" si="146"/>
        <v>416.61189600875798</v>
      </c>
      <c r="AE877" s="22">
        <f t="shared" si="148"/>
        <v>124.98356880262739</v>
      </c>
    </row>
    <row r="878" spans="1:31" x14ac:dyDescent="0.2">
      <c r="A878" s="14">
        <v>46236</v>
      </c>
      <c r="B878" s="13">
        <v>233574.20950401374</v>
      </c>
      <c r="C878" s="13">
        <v>0</v>
      </c>
      <c r="D878" s="13">
        <v>0</v>
      </c>
      <c r="E878" s="13">
        <v>61.847075287126358</v>
      </c>
      <c r="F878" s="13">
        <v>0</v>
      </c>
      <c r="G878" s="13">
        <v>233636.05657930087</v>
      </c>
      <c r="H878" s="13">
        <v>518335.32238622865</v>
      </c>
      <c r="I878" s="13">
        <v>0</v>
      </c>
      <c r="J878" s="13">
        <v>0</v>
      </c>
      <c r="K878" s="13">
        <v>518335.32238622865</v>
      </c>
      <c r="L878" s="13">
        <v>308659.63756058679</v>
      </c>
      <c r="M878" s="13">
        <v>354.78119259837689</v>
      </c>
      <c r="N878" s="13">
        <v>0</v>
      </c>
      <c r="O878" s="13">
        <v>309014.41875318519</v>
      </c>
      <c r="P878" s="22">
        <f t="shared" si="150"/>
        <v>233636.05657930087</v>
      </c>
      <c r="Q878" s="22">
        <f t="shared" si="151"/>
        <v>209320.90363304346</v>
      </c>
      <c r="R878" s="22">
        <f t="shared" si="147"/>
        <v>24315.152946257411</v>
      </c>
      <c r="S878" s="22">
        <f t="shared" si="149"/>
        <v>7294.5458838772229</v>
      </c>
      <c r="Y878" s="14">
        <v>46236</v>
      </c>
      <c r="Z878" s="13">
        <f t="shared" si="142"/>
        <v>2026</v>
      </c>
      <c r="AA878" s="22">
        <f t="shared" si="143"/>
        <v>0</v>
      </c>
      <c r="AB878" s="22">
        <f t="shared" si="144"/>
        <v>354.78119259837689</v>
      </c>
      <c r="AC878" s="22">
        <f t="shared" si="145"/>
        <v>61.847075287126358</v>
      </c>
      <c r="AD878" s="22">
        <f t="shared" si="146"/>
        <v>416.62826788550325</v>
      </c>
      <c r="AE878" s="22">
        <f t="shared" si="148"/>
        <v>124.98848036565097</v>
      </c>
    </row>
    <row r="879" spans="1:31" x14ac:dyDescent="0.2">
      <c r="A879" s="14">
        <v>46237</v>
      </c>
      <c r="B879" s="13">
        <v>233636.05657930087</v>
      </c>
      <c r="C879" s="13">
        <v>0</v>
      </c>
      <c r="D879" s="13">
        <v>0</v>
      </c>
      <c r="E879" s="13">
        <v>61.86345149890802</v>
      </c>
      <c r="F879" s="13">
        <v>0</v>
      </c>
      <c r="G879" s="13">
        <v>233697.92003079978</v>
      </c>
      <c r="H879" s="13">
        <v>518335.32238622865</v>
      </c>
      <c r="I879" s="13">
        <v>0</v>
      </c>
      <c r="J879" s="13">
        <v>0</v>
      </c>
      <c r="K879" s="13">
        <v>518335.32238622865</v>
      </c>
      <c r="L879" s="13">
        <v>309014.41875318519</v>
      </c>
      <c r="M879" s="13">
        <v>354.78119259837689</v>
      </c>
      <c r="N879" s="13">
        <v>0</v>
      </c>
      <c r="O879" s="13">
        <v>309369.19994578359</v>
      </c>
      <c r="P879" s="22">
        <f t="shared" si="150"/>
        <v>233697.92003079978</v>
      </c>
      <c r="Q879" s="22">
        <f t="shared" si="151"/>
        <v>208966.12244044506</v>
      </c>
      <c r="R879" s="22">
        <f t="shared" si="147"/>
        <v>24731.797590354719</v>
      </c>
      <c r="S879" s="22">
        <f t="shared" si="149"/>
        <v>7419.5392771064153</v>
      </c>
      <c r="Y879" s="14">
        <v>46237</v>
      </c>
      <c r="Z879" s="13">
        <f t="shared" si="142"/>
        <v>2026</v>
      </c>
      <c r="AA879" s="22">
        <f t="shared" si="143"/>
        <v>0</v>
      </c>
      <c r="AB879" s="22">
        <f t="shared" si="144"/>
        <v>354.78119259837689</v>
      </c>
      <c r="AC879" s="22">
        <f t="shared" si="145"/>
        <v>61.86345149890802</v>
      </c>
      <c r="AD879" s="22">
        <f t="shared" si="146"/>
        <v>416.64464409728492</v>
      </c>
      <c r="AE879" s="22">
        <f t="shared" si="148"/>
        <v>124.99339322918547</v>
      </c>
    </row>
    <row r="880" spans="1:31" x14ac:dyDescent="0.2">
      <c r="A880" s="14">
        <v>46238</v>
      </c>
      <c r="B880" s="13">
        <v>233697.92003079978</v>
      </c>
      <c r="C880" s="13">
        <v>0</v>
      </c>
      <c r="D880" s="13">
        <v>0</v>
      </c>
      <c r="E880" s="13">
        <v>61.879832046873908</v>
      </c>
      <c r="F880" s="13">
        <v>0</v>
      </c>
      <c r="G880" s="13">
        <v>233759.79986284664</v>
      </c>
      <c r="H880" s="13">
        <v>518335.32238622865</v>
      </c>
      <c r="I880" s="13">
        <v>0</v>
      </c>
      <c r="J880" s="13">
        <v>0</v>
      </c>
      <c r="K880" s="13">
        <v>518335.32238622865</v>
      </c>
      <c r="L880" s="13">
        <v>309369.19994578359</v>
      </c>
      <c r="M880" s="13">
        <v>354.78119259837689</v>
      </c>
      <c r="N880" s="13">
        <v>0</v>
      </c>
      <c r="O880" s="13">
        <v>309723.98113838199</v>
      </c>
      <c r="P880" s="22">
        <f t="shared" si="150"/>
        <v>233759.79986284664</v>
      </c>
      <c r="Q880" s="22">
        <f t="shared" si="151"/>
        <v>208611.34124784666</v>
      </c>
      <c r="R880" s="22">
        <f t="shared" si="147"/>
        <v>25148.458614999981</v>
      </c>
      <c r="S880" s="22">
        <f t="shared" si="149"/>
        <v>7544.5375844999944</v>
      </c>
      <c r="Y880" s="14">
        <v>46238</v>
      </c>
      <c r="Z880" s="13">
        <f t="shared" si="142"/>
        <v>2026</v>
      </c>
      <c r="AA880" s="22">
        <f t="shared" si="143"/>
        <v>0</v>
      </c>
      <c r="AB880" s="22">
        <f t="shared" si="144"/>
        <v>354.78119259837689</v>
      </c>
      <c r="AC880" s="22">
        <f t="shared" si="145"/>
        <v>61.879832046873908</v>
      </c>
      <c r="AD880" s="22">
        <f t="shared" si="146"/>
        <v>416.66102464525079</v>
      </c>
      <c r="AE880" s="22">
        <f t="shared" si="148"/>
        <v>124.99830739357523</v>
      </c>
    </row>
    <row r="881" spans="1:31" x14ac:dyDescent="0.2">
      <c r="A881" s="14">
        <v>46239</v>
      </c>
      <c r="B881" s="13">
        <v>233759.79986284664</v>
      </c>
      <c r="C881" s="13">
        <v>0</v>
      </c>
      <c r="D881" s="13">
        <v>0</v>
      </c>
      <c r="E881" s="13">
        <v>61.89621693217218</v>
      </c>
      <c r="F881" s="13">
        <v>0</v>
      </c>
      <c r="G881" s="13">
        <v>233821.69607977881</v>
      </c>
      <c r="H881" s="13">
        <v>518335.32238622865</v>
      </c>
      <c r="I881" s="13">
        <v>0</v>
      </c>
      <c r="J881" s="13">
        <v>0</v>
      </c>
      <c r="K881" s="13">
        <v>518335.32238622865</v>
      </c>
      <c r="L881" s="13">
        <v>309723.98113838199</v>
      </c>
      <c r="M881" s="13">
        <v>354.78119259837689</v>
      </c>
      <c r="N881" s="13">
        <v>0</v>
      </c>
      <c r="O881" s="13">
        <v>310078.76233098039</v>
      </c>
      <c r="P881" s="22">
        <f t="shared" si="150"/>
        <v>233821.69607977881</v>
      </c>
      <c r="Q881" s="22">
        <f t="shared" si="151"/>
        <v>208256.56005524826</v>
      </c>
      <c r="R881" s="22">
        <f t="shared" si="147"/>
        <v>25565.13602453054</v>
      </c>
      <c r="S881" s="22">
        <f t="shared" si="149"/>
        <v>7669.5408073591616</v>
      </c>
      <c r="Y881" s="14">
        <v>46239</v>
      </c>
      <c r="Z881" s="13">
        <f t="shared" si="142"/>
        <v>2026</v>
      </c>
      <c r="AA881" s="22">
        <f t="shared" si="143"/>
        <v>0</v>
      </c>
      <c r="AB881" s="22">
        <f t="shared" si="144"/>
        <v>354.78119259837689</v>
      </c>
      <c r="AC881" s="22">
        <f t="shared" si="145"/>
        <v>61.89621693217218</v>
      </c>
      <c r="AD881" s="22">
        <f t="shared" si="146"/>
        <v>416.67740953054908</v>
      </c>
      <c r="AE881" s="22">
        <f t="shared" si="148"/>
        <v>125.00322285916472</v>
      </c>
    </row>
    <row r="882" spans="1:31" x14ac:dyDescent="0.2">
      <c r="A882" s="14">
        <v>46240</v>
      </c>
      <c r="B882" s="13">
        <v>233821.69607977881</v>
      </c>
      <c r="C882" s="13">
        <v>0</v>
      </c>
      <c r="D882" s="13">
        <v>0</v>
      </c>
      <c r="E882" s="13">
        <v>61.912606155951295</v>
      </c>
      <c r="F882" s="13">
        <v>0</v>
      </c>
      <c r="G882" s="13">
        <v>233883.60868593477</v>
      </c>
      <c r="H882" s="13">
        <v>518335.32238622865</v>
      </c>
      <c r="I882" s="13">
        <v>0</v>
      </c>
      <c r="J882" s="13">
        <v>0</v>
      </c>
      <c r="K882" s="13">
        <v>518335.32238622865</v>
      </c>
      <c r="L882" s="13">
        <v>310078.76233098039</v>
      </c>
      <c r="M882" s="13">
        <v>354.78119259837689</v>
      </c>
      <c r="N882" s="13">
        <v>0</v>
      </c>
      <c r="O882" s="13">
        <v>310433.54352357879</v>
      </c>
      <c r="P882" s="22">
        <f t="shared" si="150"/>
        <v>233883.60868593477</v>
      </c>
      <c r="Q882" s="22">
        <f t="shared" si="151"/>
        <v>207901.77886264987</v>
      </c>
      <c r="R882" s="22">
        <f t="shared" si="147"/>
        <v>25981.829823284905</v>
      </c>
      <c r="S882" s="22">
        <f t="shared" si="149"/>
        <v>7794.548946985471</v>
      </c>
      <c r="Y882" s="14">
        <v>46240</v>
      </c>
      <c r="Z882" s="13">
        <f t="shared" si="142"/>
        <v>2026</v>
      </c>
      <c r="AA882" s="22">
        <f t="shared" si="143"/>
        <v>0</v>
      </c>
      <c r="AB882" s="22">
        <f t="shared" si="144"/>
        <v>354.78119259837689</v>
      </c>
      <c r="AC882" s="22">
        <f t="shared" si="145"/>
        <v>61.912606155951295</v>
      </c>
      <c r="AD882" s="22">
        <f t="shared" si="146"/>
        <v>416.69379875432821</v>
      </c>
      <c r="AE882" s="22">
        <f t="shared" si="148"/>
        <v>125.00813962629846</v>
      </c>
    </row>
    <row r="883" spans="1:31" x14ac:dyDescent="0.2">
      <c r="A883" s="14">
        <v>46241</v>
      </c>
      <c r="B883" s="13">
        <v>233883.60868593477</v>
      </c>
      <c r="C883" s="13">
        <v>0</v>
      </c>
      <c r="D883" s="13">
        <v>0</v>
      </c>
      <c r="E883" s="13">
        <v>61.928999719360036</v>
      </c>
      <c r="F883" s="13">
        <v>0</v>
      </c>
      <c r="G883" s="13">
        <v>233945.53768565413</v>
      </c>
      <c r="H883" s="13">
        <v>518335.32238622865</v>
      </c>
      <c r="I883" s="13">
        <v>0</v>
      </c>
      <c r="J883" s="13">
        <v>0</v>
      </c>
      <c r="K883" s="13">
        <v>518335.32238622865</v>
      </c>
      <c r="L883" s="13">
        <v>310433.54352357879</v>
      </c>
      <c r="M883" s="13">
        <v>354.78119259837689</v>
      </c>
      <c r="N883" s="13">
        <v>0</v>
      </c>
      <c r="O883" s="13">
        <v>310788.32471617719</v>
      </c>
      <c r="P883" s="22">
        <f t="shared" si="150"/>
        <v>233945.53768565413</v>
      </c>
      <c r="Q883" s="22">
        <f t="shared" si="151"/>
        <v>207546.99767005147</v>
      </c>
      <c r="R883" s="22">
        <f t="shared" si="147"/>
        <v>26398.540015602659</v>
      </c>
      <c r="S883" s="22">
        <f t="shared" si="149"/>
        <v>7919.5620046807971</v>
      </c>
      <c r="Y883" s="14">
        <v>46241</v>
      </c>
      <c r="Z883" s="13">
        <f t="shared" si="142"/>
        <v>2026</v>
      </c>
      <c r="AA883" s="22">
        <f t="shared" si="143"/>
        <v>0</v>
      </c>
      <c r="AB883" s="22">
        <f t="shared" si="144"/>
        <v>354.78119259837689</v>
      </c>
      <c r="AC883" s="22">
        <f t="shared" si="145"/>
        <v>61.928999719360036</v>
      </c>
      <c r="AD883" s="22">
        <f t="shared" si="146"/>
        <v>416.71019231773693</v>
      </c>
      <c r="AE883" s="22">
        <f t="shared" si="148"/>
        <v>125.01305769532107</v>
      </c>
    </row>
    <row r="884" spans="1:31" x14ac:dyDescent="0.2">
      <c r="A884" s="14">
        <v>46242</v>
      </c>
      <c r="B884" s="13">
        <v>233945.53768565413</v>
      </c>
      <c r="C884" s="13">
        <v>0</v>
      </c>
      <c r="D884" s="13">
        <v>0</v>
      </c>
      <c r="E884" s="13">
        <v>61.945397623547457</v>
      </c>
      <c r="F884" s="13">
        <v>0</v>
      </c>
      <c r="G884" s="13">
        <v>234007.48308327768</v>
      </c>
      <c r="H884" s="13">
        <v>518335.32238622865</v>
      </c>
      <c r="I884" s="13">
        <v>0</v>
      </c>
      <c r="J884" s="13">
        <v>0</v>
      </c>
      <c r="K884" s="13">
        <v>518335.32238622865</v>
      </c>
      <c r="L884" s="13">
        <v>310788.32471617719</v>
      </c>
      <c r="M884" s="13">
        <v>354.78119259837689</v>
      </c>
      <c r="N884" s="13">
        <v>0</v>
      </c>
      <c r="O884" s="13">
        <v>311143.10590877559</v>
      </c>
      <c r="P884" s="22">
        <f t="shared" si="150"/>
        <v>234007.48308327768</v>
      </c>
      <c r="Q884" s="22">
        <f t="shared" si="151"/>
        <v>207192.21647745307</v>
      </c>
      <c r="R884" s="22">
        <f t="shared" si="147"/>
        <v>26815.26660582461</v>
      </c>
      <c r="S884" s="22">
        <f t="shared" si="149"/>
        <v>8044.5799817473826</v>
      </c>
      <c r="Y884" s="14">
        <v>46242</v>
      </c>
      <c r="Z884" s="13">
        <f t="shared" si="142"/>
        <v>2026</v>
      </c>
      <c r="AA884" s="22">
        <f t="shared" si="143"/>
        <v>0</v>
      </c>
      <c r="AB884" s="22">
        <f t="shared" si="144"/>
        <v>354.78119259837689</v>
      </c>
      <c r="AC884" s="22">
        <f t="shared" si="145"/>
        <v>61.945397623547457</v>
      </c>
      <c r="AD884" s="22">
        <f t="shared" si="146"/>
        <v>416.72659022192437</v>
      </c>
      <c r="AE884" s="22">
        <f t="shared" si="148"/>
        <v>125.0179770665773</v>
      </c>
    </row>
    <row r="885" spans="1:31" x14ac:dyDescent="0.2">
      <c r="A885" s="14">
        <v>46243</v>
      </c>
      <c r="B885" s="13">
        <v>234007.48308327768</v>
      </c>
      <c r="C885" s="13">
        <v>0</v>
      </c>
      <c r="D885" s="13">
        <v>0</v>
      </c>
      <c r="E885" s="13">
        <v>61.96179986966294</v>
      </c>
      <c r="F885" s="13">
        <v>0</v>
      </c>
      <c r="G885" s="13">
        <v>234069.44488314734</v>
      </c>
      <c r="H885" s="13">
        <v>518335.32238622865</v>
      </c>
      <c r="I885" s="13">
        <v>0</v>
      </c>
      <c r="J885" s="13">
        <v>0</v>
      </c>
      <c r="K885" s="13">
        <v>518335.32238622865</v>
      </c>
      <c r="L885" s="13">
        <v>311143.10590877559</v>
      </c>
      <c r="M885" s="13">
        <v>354.78119259837689</v>
      </c>
      <c r="N885" s="13">
        <v>0</v>
      </c>
      <c r="O885" s="13">
        <v>311497.88710137398</v>
      </c>
      <c r="P885" s="22">
        <f t="shared" si="150"/>
        <v>234069.44488314734</v>
      </c>
      <c r="Q885" s="22">
        <f t="shared" si="151"/>
        <v>206837.43528485467</v>
      </c>
      <c r="R885" s="22">
        <f t="shared" si="147"/>
        <v>27232.009598292672</v>
      </c>
      <c r="S885" s="22">
        <f t="shared" si="149"/>
        <v>8169.6028794878011</v>
      </c>
      <c r="Y885" s="14">
        <v>46243</v>
      </c>
      <c r="Z885" s="13">
        <f t="shared" si="142"/>
        <v>2026</v>
      </c>
      <c r="AA885" s="22">
        <f t="shared" si="143"/>
        <v>0</v>
      </c>
      <c r="AB885" s="22">
        <f t="shared" si="144"/>
        <v>354.78119259837689</v>
      </c>
      <c r="AC885" s="22">
        <f t="shared" si="145"/>
        <v>61.96179986966294</v>
      </c>
      <c r="AD885" s="22">
        <f t="shared" si="146"/>
        <v>416.7429924680398</v>
      </c>
      <c r="AE885" s="22">
        <f t="shared" si="148"/>
        <v>125.02289774041193</v>
      </c>
    </row>
    <row r="886" spans="1:31" x14ac:dyDescent="0.2">
      <c r="A886" s="14">
        <v>46244</v>
      </c>
      <c r="B886" s="13">
        <v>234069.44488314734</v>
      </c>
      <c r="C886" s="13">
        <v>0</v>
      </c>
      <c r="D886" s="13">
        <v>0</v>
      </c>
      <c r="E886" s="13">
        <v>61.978206458856164</v>
      </c>
      <c r="F886" s="13">
        <v>0</v>
      </c>
      <c r="G886" s="13">
        <v>234131.42308960619</v>
      </c>
      <c r="H886" s="13">
        <v>518335.32238622865</v>
      </c>
      <c r="I886" s="13">
        <v>0</v>
      </c>
      <c r="J886" s="13">
        <v>0</v>
      </c>
      <c r="K886" s="13">
        <v>518335.32238622865</v>
      </c>
      <c r="L886" s="13">
        <v>311497.88710137398</v>
      </c>
      <c r="M886" s="13">
        <v>354.78119259837689</v>
      </c>
      <c r="N886" s="13">
        <v>0</v>
      </c>
      <c r="O886" s="13">
        <v>311852.66829397238</v>
      </c>
      <c r="P886" s="22">
        <f t="shared" si="150"/>
        <v>234131.42308960619</v>
      </c>
      <c r="Q886" s="22">
        <f t="shared" si="151"/>
        <v>206482.65409225627</v>
      </c>
      <c r="R886" s="22">
        <f t="shared" si="147"/>
        <v>27648.768997349922</v>
      </c>
      <c r="S886" s="22">
        <f t="shared" si="149"/>
        <v>8294.6306992049758</v>
      </c>
      <c r="Y886" s="14">
        <v>46244</v>
      </c>
      <c r="Z886" s="13">
        <f t="shared" si="142"/>
        <v>2026</v>
      </c>
      <c r="AA886" s="22">
        <f t="shared" si="143"/>
        <v>0</v>
      </c>
      <c r="AB886" s="22">
        <f t="shared" si="144"/>
        <v>354.78119259837689</v>
      </c>
      <c r="AC886" s="22">
        <f t="shared" si="145"/>
        <v>61.978206458856164</v>
      </c>
      <c r="AD886" s="22">
        <f t="shared" si="146"/>
        <v>416.75939905723305</v>
      </c>
      <c r="AE886" s="22">
        <f t="shared" si="148"/>
        <v>125.0278197171699</v>
      </c>
    </row>
    <row r="887" spans="1:31" x14ac:dyDescent="0.2">
      <c r="A887" s="14">
        <v>46245</v>
      </c>
      <c r="B887" s="13">
        <v>234131.42308960619</v>
      </c>
      <c r="C887" s="13">
        <v>0</v>
      </c>
      <c r="D887" s="13">
        <v>0</v>
      </c>
      <c r="E887" s="13">
        <v>61.994617392277121</v>
      </c>
      <c r="F887" s="13">
        <v>0</v>
      </c>
      <c r="G887" s="13">
        <v>234193.41770699847</v>
      </c>
      <c r="H887" s="13">
        <v>518335.32238622865</v>
      </c>
      <c r="I887" s="13">
        <v>0</v>
      </c>
      <c r="J887" s="13">
        <v>0</v>
      </c>
      <c r="K887" s="13">
        <v>518335.32238622865</v>
      </c>
      <c r="L887" s="13">
        <v>311852.66829397238</v>
      </c>
      <c r="M887" s="13">
        <v>354.78119259837689</v>
      </c>
      <c r="N887" s="13">
        <v>0</v>
      </c>
      <c r="O887" s="13">
        <v>312207.44948657078</v>
      </c>
      <c r="P887" s="22">
        <f t="shared" si="150"/>
        <v>234193.41770699847</v>
      </c>
      <c r="Q887" s="22">
        <f t="shared" si="151"/>
        <v>206127.87289965787</v>
      </c>
      <c r="R887" s="22">
        <f t="shared" si="147"/>
        <v>28065.544807340601</v>
      </c>
      <c r="S887" s="22">
        <f t="shared" si="149"/>
        <v>8419.6634422021798</v>
      </c>
      <c r="Y887" s="14">
        <v>46245</v>
      </c>
      <c r="Z887" s="13">
        <f t="shared" si="142"/>
        <v>2026</v>
      </c>
      <c r="AA887" s="22">
        <f t="shared" si="143"/>
        <v>0</v>
      </c>
      <c r="AB887" s="22">
        <f t="shared" si="144"/>
        <v>354.78119259837689</v>
      </c>
      <c r="AC887" s="22">
        <f t="shared" si="145"/>
        <v>61.994617392277121</v>
      </c>
      <c r="AD887" s="22">
        <f t="shared" si="146"/>
        <v>416.77580999065401</v>
      </c>
      <c r="AE887" s="22">
        <f t="shared" si="148"/>
        <v>125.03274299719619</v>
      </c>
    </row>
    <row r="888" spans="1:31" x14ac:dyDescent="0.2">
      <c r="A888" s="14">
        <v>46246</v>
      </c>
      <c r="B888" s="13">
        <v>234193.41770699847</v>
      </c>
      <c r="C888" s="13">
        <v>0</v>
      </c>
      <c r="D888" s="13">
        <v>0</v>
      </c>
      <c r="E888" s="13">
        <v>62.011032671076087</v>
      </c>
      <c r="F888" s="13">
        <v>0</v>
      </c>
      <c r="G888" s="13">
        <v>234255.42873966956</v>
      </c>
      <c r="H888" s="13">
        <v>518335.32238622865</v>
      </c>
      <c r="I888" s="13">
        <v>0</v>
      </c>
      <c r="J888" s="13">
        <v>0</v>
      </c>
      <c r="K888" s="13">
        <v>518335.32238622865</v>
      </c>
      <c r="L888" s="13">
        <v>312207.44948657078</v>
      </c>
      <c r="M888" s="13">
        <v>354.78119259837689</v>
      </c>
      <c r="N888" s="13">
        <v>0</v>
      </c>
      <c r="O888" s="13">
        <v>312562.23067916918</v>
      </c>
      <c r="P888" s="22">
        <f t="shared" si="150"/>
        <v>234255.42873966956</v>
      </c>
      <c r="Q888" s="22">
        <f t="shared" si="151"/>
        <v>205773.09170705947</v>
      </c>
      <c r="R888" s="22">
        <f t="shared" si="147"/>
        <v>28482.337032610085</v>
      </c>
      <c r="S888" s="22">
        <f t="shared" si="149"/>
        <v>8544.7011097830255</v>
      </c>
      <c r="Y888" s="14">
        <v>46246</v>
      </c>
      <c r="Z888" s="13">
        <f t="shared" si="142"/>
        <v>2026</v>
      </c>
      <c r="AA888" s="22">
        <f t="shared" si="143"/>
        <v>0</v>
      </c>
      <c r="AB888" s="22">
        <f t="shared" si="144"/>
        <v>354.78119259837689</v>
      </c>
      <c r="AC888" s="22">
        <f t="shared" si="145"/>
        <v>62.011032671076087</v>
      </c>
      <c r="AD888" s="22">
        <f t="shared" si="146"/>
        <v>416.79222526945296</v>
      </c>
      <c r="AE888" s="22">
        <f t="shared" si="148"/>
        <v>125.03766758083589</v>
      </c>
    </row>
    <row r="889" spans="1:31" x14ac:dyDescent="0.2">
      <c r="A889" s="14">
        <v>46247</v>
      </c>
      <c r="B889" s="13">
        <v>234255.42873966956</v>
      </c>
      <c r="C889" s="13">
        <v>0</v>
      </c>
      <c r="D889" s="13">
        <v>0</v>
      </c>
      <c r="E889" s="13">
        <v>62.027452296403666</v>
      </c>
      <c r="F889" s="13">
        <v>0</v>
      </c>
      <c r="G889" s="13">
        <v>234317.45619196596</v>
      </c>
      <c r="H889" s="13">
        <v>518335.32238622865</v>
      </c>
      <c r="I889" s="13">
        <v>0</v>
      </c>
      <c r="J889" s="13">
        <v>0</v>
      </c>
      <c r="K889" s="13">
        <v>518335.32238622865</v>
      </c>
      <c r="L889" s="13">
        <v>312562.23067916918</v>
      </c>
      <c r="M889" s="13">
        <v>354.78119259837689</v>
      </c>
      <c r="N889" s="13">
        <v>0</v>
      </c>
      <c r="O889" s="13">
        <v>312917.01187176758</v>
      </c>
      <c r="P889" s="22">
        <f t="shared" si="150"/>
        <v>234317.45619196596</v>
      </c>
      <c r="Q889" s="22">
        <f t="shared" si="151"/>
        <v>205418.31051446107</v>
      </c>
      <c r="R889" s="22">
        <f t="shared" si="147"/>
        <v>28899.145677504886</v>
      </c>
      <c r="S889" s="22">
        <f t="shared" si="149"/>
        <v>8669.7437032514663</v>
      </c>
      <c r="Y889" s="14">
        <v>46247</v>
      </c>
      <c r="Z889" s="13">
        <f t="shared" si="142"/>
        <v>2026</v>
      </c>
      <c r="AA889" s="22">
        <f t="shared" si="143"/>
        <v>0</v>
      </c>
      <c r="AB889" s="22">
        <f t="shared" si="144"/>
        <v>354.78119259837689</v>
      </c>
      <c r="AC889" s="22">
        <f t="shared" si="145"/>
        <v>62.027452296403666</v>
      </c>
      <c r="AD889" s="22">
        <f t="shared" si="146"/>
        <v>416.80864489478057</v>
      </c>
      <c r="AE889" s="22">
        <f t="shared" si="148"/>
        <v>125.04259346843416</v>
      </c>
    </row>
    <row r="890" spans="1:31" x14ac:dyDescent="0.2">
      <c r="A890" s="14">
        <v>46248</v>
      </c>
      <c r="B890" s="13">
        <v>234317.45619196596</v>
      </c>
      <c r="C890" s="13">
        <v>0</v>
      </c>
      <c r="D890" s="13">
        <v>0</v>
      </c>
      <c r="E890" s="13">
        <v>62.043876269410745</v>
      </c>
      <c r="F890" s="13">
        <v>0</v>
      </c>
      <c r="G890" s="13">
        <v>234379.50006823539</v>
      </c>
      <c r="H890" s="13">
        <v>518335.32238622865</v>
      </c>
      <c r="I890" s="13">
        <v>0</v>
      </c>
      <c r="J890" s="13">
        <v>0</v>
      </c>
      <c r="K890" s="13">
        <v>518335.32238622865</v>
      </c>
      <c r="L890" s="13">
        <v>312917.01187176758</v>
      </c>
      <c r="M890" s="13">
        <v>354.78119259837689</v>
      </c>
      <c r="N890" s="13">
        <v>0</v>
      </c>
      <c r="O890" s="13">
        <v>313271.79306436598</v>
      </c>
      <c r="P890" s="22">
        <f t="shared" si="150"/>
        <v>234379.50006823539</v>
      </c>
      <c r="Q890" s="22">
        <f t="shared" si="151"/>
        <v>205063.52932186268</v>
      </c>
      <c r="R890" s="22">
        <f t="shared" si="147"/>
        <v>29315.97074637271</v>
      </c>
      <c r="S890" s="22">
        <f t="shared" si="149"/>
        <v>8794.7912239118123</v>
      </c>
      <c r="Y890" s="14">
        <v>46248</v>
      </c>
      <c r="Z890" s="13">
        <f t="shared" si="142"/>
        <v>2026</v>
      </c>
      <c r="AA890" s="22">
        <f t="shared" si="143"/>
        <v>0</v>
      </c>
      <c r="AB890" s="22">
        <f t="shared" si="144"/>
        <v>354.78119259837689</v>
      </c>
      <c r="AC890" s="22">
        <f t="shared" si="145"/>
        <v>62.043876269410745</v>
      </c>
      <c r="AD890" s="22">
        <f t="shared" si="146"/>
        <v>416.82506886778765</v>
      </c>
      <c r="AE890" s="22">
        <f t="shared" si="148"/>
        <v>125.04752066033629</v>
      </c>
    </row>
    <row r="891" spans="1:31" x14ac:dyDescent="0.2">
      <c r="A891" s="14">
        <v>46249</v>
      </c>
      <c r="B891" s="13">
        <v>234379.50006823539</v>
      </c>
      <c r="C891" s="13">
        <v>0</v>
      </c>
      <c r="D891" s="13">
        <v>-12000</v>
      </c>
      <c r="E891" s="13">
        <v>58.882878003692163</v>
      </c>
      <c r="F891" s="13">
        <v>0</v>
      </c>
      <c r="G891" s="13">
        <v>222438.38294623909</v>
      </c>
      <c r="H891" s="13">
        <v>518335.32238622865</v>
      </c>
      <c r="I891" s="13">
        <v>0</v>
      </c>
      <c r="J891" s="13">
        <v>0</v>
      </c>
      <c r="K891" s="13">
        <v>518335.32238622865</v>
      </c>
      <c r="L891" s="13">
        <v>313271.79306436598</v>
      </c>
      <c r="M891" s="13">
        <v>354.78119259837689</v>
      </c>
      <c r="N891" s="13">
        <v>0</v>
      </c>
      <c r="O891" s="13">
        <v>313626.57425696438</v>
      </c>
      <c r="P891" s="22">
        <f t="shared" si="150"/>
        <v>222438.38294623909</v>
      </c>
      <c r="Q891" s="22">
        <f t="shared" si="151"/>
        <v>204708.74812926428</v>
      </c>
      <c r="R891" s="22">
        <f t="shared" si="147"/>
        <v>17729.634816974809</v>
      </c>
      <c r="S891" s="22">
        <f t="shared" si="149"/>
        <v>5318.8904450924429</v>
      </c>
      <c r="Y891" s="14">
        <v>46249</v>
      </c>
      <c r="Z891" s="13">
        <f t="shared" si="142"/>
        <v>2026</v>
      </c>
      <c r="AA891" s="22">
        <f t="shared" si="143"/>
        <v>-12000</v>
      </c>
      <c r="AB891" s="22">
        <f t="shared" si="144"/>
        <v>354.78119259837689</v>
      </c>
      <c r="AC891" s="22">
        <f t="shared" si="145"/>
        <v>58.882878003692163</v>
      </c>
      <c r="AD891" s="22">
        <f t="shared" si="146"/>
        <v>-11586.33592939793</v>
      </c>
      <c r="AE891" s="22">
        <f t="shared" si="148"/>
        <v>-3475.900778819379</v>
      </c>
    </row>
    <row r="892" spans="1:31" x14ac:dyDescent="0.2">
      <c r="A892" s="14">
        <v>46250</v>
      </c>
      <c r="B892" s="13">
        <v>222438.38294623909</v>
      </c>
      <c r="C892" s="13">
        <v>0</v>
      </c>
      <c r="D892" s="13">
        <v>0</v>
      </c>
      <c r="E892" s="13">
        <v>58.8984693388689</v>
      </c>
      <c r="F892" s="13">
        <v>0</v>
      </c>
      <c r="G892" s="13">
        <v>222497.28141557795</v>
      </c>
      <c r="H892" s="13">
        <v>518335.32238622865</v>
      </c>
      <c r="I892" s="13">
        <v>0</v>
      </c>
      <c r="J892" s="13">
        <v>0</v>
      </c>
      <c r="K892" s="13">
        <v>518335.32238622865</v>
      </c>
      <c r="L892" s="13">
        <v>313626.57425696438</v>
      </c>
      <c r="M892" s="13">
        <v>354.78119259837689</v>
      </c>
      <c r="N892" s="13">
        <v>0</v>
      </c>
      <c r="O892" s="13">
        <v>313981.35544956278</v>
      </c>
      <c r="P892" s="22">
        <f t="shared" si="150"/>
        <v>222497.28141557795</v>
      </c>
      <c r="Q892" s="22">
        <f t="shared" si="151"/>
        <v>204353.96693666588</v>
      </c>
      <c r="R892" s="22">
        <f t="shared" si="147"/>
        <v>18143.314478912071</v>
      </c>
      <c r="S892" s="22">
        <f t="shared" si="149"/>
        <v>5442.9943436736212</v>
      </c>
      <c r="Y892" s="14">
        <v>46250</v>
      </c>
      <c r="Z892" s="13">
        <f t="shared" si="142"/>
        <v>2026</v>
      </c>
      <c r="AA892" s="22">
        <f t="shared" si="143"/>
        <v>0</v>
      </c>
      <c r="AB892" s="22">
        <f t="shared" si="144"/>
        <v>354.78119259837689</v>
      </c>
      <c r="AC892" s="22">
        <f t="shared" si="145"/>
        <v>58.8984693388689</v>
      </c>
      <c r="AD892" s="22">
        <f t="shared" si="146"/>
        <v>413.67966193724578</v>
      </c>
      <c r="AE892" s="22">
        <f t="shared" si="148"/>
        <v>124.10389858117372</v>
      </c>
    </row>
    <row r="893" spans="1:31" x14ac:dyDescent="0.2">
      <c r="A893" s="14">
        <v>46251</v>
      </c>
      <c r="B893" s="13">
        <v>222497.28141557795</v>
      </c>
      <c r="C893" s="13">
        <v>0</v>
      </c>
      <c r="D893" s="13">
        <v>0</v>
      </c>
      <c r="E893" s="13">
        <v>58.914064802405868</v>
      </c>
      <c r="F893" s="13">
        <v>0</v>
      </c>
      <c r="G893" s="13">
        <v>222556.19548038035</v>
      </c>
      <c r="H893" s="13">
        <v>518335.32238622865</v>
      </c>
      <c r="I893" s="13">
        <v>0</v>
      </c>
      <c r="J893" s="13">
        <v>0</v>
      </c>
      <c r="K893" s="13">
        <v>518335.32238622865</v>
      </c>
      <c r="L893" s="13">
        <v>313981.35544956278</v>
      </c>
      <c r="M893" s="13">
        <v>354.78119259837689</v>
      </c>
      <c r="N893" s="13">
        <v>0</v>
      </c>
      <c r="O893" s="13">
        <v>314336.13664216117</v>
      </c>
      <c r="P893" s="22">
        <f t="shared" si="150"/>
        <v>222556.19548038035</v>
      </c>
      <c r="Q893" s="22">
        <f t="shared" si="151"/>
        <v>203999.18574406748</v>
      </c>
      <c r="R893" s="22">
        <f t="shared" si="147"/>
        <v>18557.009736312873</v>
      </c>
      <c r="S893" s="22">
        <f t="shared" si="149"/>
        <v>5567.1029208938617</v>
      </c>
      <c r="Y893" s="14">
        <v>46251</v>
      </c>
      <c r="Z893" s="13">
        <f t="shared" si="142"/>
        <v>2026</v>
      </c>
      <c r="AA893" s="22">
        <f t="shared" si="143"/>
        <v>0</v>
      </c>
      <c r="AB893" s="22">
        <f t="shared" si="144"/>
        <v>354.78119259837689</v>
      </c>
      <c r="AC893" s="22">
        <f t="shared" si="145"/>
        <v>58.914064802405868</v>
      </c>
      <c r="AD893" s="22">
        <f t="shared" si="146"/>
        <v>413.69525740078274</v>
      </c>
      <c r="AE893" s="22">
        <f t="shared" si="148"/>
        <v>124.10857722023482</v>
      </c>
    </row>
    <row r="894" spans="1:31" x14ac:dyDescent="0.2">
      <c r="A894" s="14">
        <v>46252</v>
      </c>
      <c r="B894" s="13">
        <v>222556.19548038035</v>
      </c>
      <c r="C894" s="13">
        <v>0</v>
      </c>
      <c r="D894" s="13">
        <v>0</v>
      </c>
      <c r="E894" s="13">
        <v>58.929664395396216</v>
      </c>
      <c r="F894" s="13">
        <v>0</v>
      </c>
      <c r="G894" s="13">
        <v>222615.12514477575</v>
      </c>
      <c r="H894" s="13">
        <v>518335.32238622865</v>
      </c>
      <c r="I894" s="13">
        <v>0</v>
      </c>
      <c r="J894" s="13">
        <v>0</v>
      </c>
      <c r="K894" s="13">
        <v>518335.32238622865</v>
      </c>
      <c r="L894" s="13">
        <v>314336.13664216117</v>
      </c>
      <c r="M894" s="13">
        <v>354.78119259837689</v>
      </c>
      <c r="N894" s="13">
        <v>0</v>
      </c>
      <c r="O894" s="13">
        <v>314690.91783475957</v>
      </c>
      <c r="P894" s="22">
        <f t="shared" si="150"/>
        <v>222615.12514477575</v>
      </c>
      <c r="Q894" s="22">
        <f t="shared" si="151"/>
        <v>203644.40455146908</v>
      </c>
      <c r="R894" s="22">
        <f t="shared" si="147"/>
        <v>18970.720593306673</v>
      </c>
      <c r="S894" s="22">
        <f t="shared" si="149"/>
        <v>5691.2161779920016</v>
      </c>
      <c r="Y894" s="14">
        <v>46252</v>
      </c>
      <c r="Z894" s="13">
        <f t="shared" si="142"/>
        <v>2026</v>
      </c>
      <c r="AA894" s="22">
        <f t="shared" si="143"/>
        <v>0</v>
      </c>
      <c r="AB894" s="22">
        <f t="shared" si="144"/>
        <v>354.78119259837689</v>
      </c>
      <c r="AC894" s="22">
        <f t="shared" si="145"/>
        <v>58.929664395396216</v>
      </c>
      <c r="AD894" s="22">
        <f t="shared" si="146"/>
        <v>413.71085699377312</v>
      </c>
      <c r="AE894" s="22">
        <f t="shared" si="148"/>
        <v>124.11325709813192</v>
      </c>
    </row>
    <row r="895" spans="1:31" x14ac:dyDescent="0.2">
      <c r="A895" s="14">
        <v>46253</v>
      </c>
      <c r="B895" s="13">
        <v>222615.12514477575</v>
      </c>
      <c r="C895" s="13">
        <v>0</v>
      </c>
      <c r="D895" s="13">
        <v>0</v>
      </c>
      <c r="E895" s="13">
        <v>58.945268118933363</v>
      </c>
      <c r="F895" s="13">
        <v>0</v>
      </c>
      <c r="G895" s="13">
        <v>222674.07041289468</v>
      </c>
      <c r="H895" s="13">
        <v>518335.32238622865</v>
      </c>
      <c r="I895" s="13">
        <v>0</v>
      </c>
      <c r="J895" s="13">
        <v>0</v>
      </c>
      <c r="K895" s="13">
        <v>518335.32238622865</v>
      </c>
      <c r="L895" s="13">
        <v>314690.91783475957</v>
      </c>
      <c r="M895" s="13">
        <v>354.78119259837689</v>
      </c>
      <c r="N895" s="13">
        <v>0</v>
      </c>
      <c r="O895" s="13">
        <v>315045.69902735797</v>
      </c>
      <c r="P895" s="22">
        <f t="shared" si="150"/>
        <v>222674.07041289468</v>
      </c>
      <c r="Q895" s="22">
        <f t="shared" si="151"/>
        <v>203289.62335887068</v>
      </c>
      <c r="R895" s="22">
        <f t="shared" si="147"/>
        <v>19384.447054024</v>
      </c>
      <c r="S895" s="22">
        <f t="shared" si="149"/>
        <v>5815.3341162072002</v>
      </c>
      <c r="Y895" s="14">
        <v>46253</v>
      </c>
      <c r="Z895" s="13">
        <f t="shared" si="142"/>
        <v>2026</v>
      </c>
      <c r="AA895" s="22">
        <f t="shared" si="143"/>
        <v>0</v>
      </c>
      <c r="AB895" s="22">
        <f t="shared" si="144"/>
        <v>354.78119259837689</v>
      </c>
      <c r="AC895" s="22">
        <f t="shared" si="145"/>
        <v>58.945268118933363</v>
      </c>
      <c r="AD895" s="22">
        <f t="shared" si="146"/>
        <v>413.72646071731026</v>
      </c>
      <c r="AE895" s="22">
        <f t="shared" si="148"/>
        <v>124.11793821519308</v>
      </c>
    </row>
    <row r="896" spans="1:31" x14ac:dyDescent="0.2">
      <c r="A896" s="14">
        <v>46254</v>
      </c>
      <c r="B896" s="13">
        <v>222674.07041289468</v>
      </c>
      <c r="C896" s="13">
        <v>0</v>
      </c>
      <c r="D896" s="13">
        <v>0</v>
      </c>
      <c r="E896" s="13">
        <v>58.960875974111005</v>
      </c>
      <c r="F896" s="13">
        <v>0</v>
      </c>
      <c r="G896" s="13">
        <v>222733.03128886881</v>
      </c>
      <c r="H896" s="13">
        <v>518335.32238622865</v>
      </c>
      <c r="I896" s="13">
        <v>0</v>
      </c>
      <c r="J896" s="13">
        <v>0</v>
      </c>
      <c r="K896" s="13">
        <v>518335.32238622865</v>
      </c>
      <c r="L896" s="13">
        <v>315045.69902735797</v>
      </c>
      <c r="M896" s="13">
        <v>354.78119259837689</v>
      </c>
      <c r="N896" s="13">
        <v>0</v>
      </c>
      <c r="O896" s="13">
        <v>315400.48021995637</v>
      </c>
      <c r="P896" s="22">
        <f t="shared" si="150"/>
        <v>222733.03128886881</v>
      </c>
      <c r="Q896" s="22">
        <f t="shared" si="151"/>
        <v>202934.84216627228</v>
      </c>
      <c r="R896" s="22">
        <f t="shared" si="147"/>
        <v>19798.189122596523</v>
      </c>
      <c r="S896" s="22">
        <f t="shared" si="149"/>
        <v>5939.4567367789568</v>
      </c>
      <c r="Y896" s="14">
        <v>46254</v>
      </c>
      <c r="Z896" s="13">
        <f t="shared" si="142"/>
        <v>2026</v>
      </c>
      <c r="AA896" s="22">
        <f t="shared" si="143"/>
        <v>0</v>
      </c>
      <c r="AB896" s="22">
        <f t="shared" si="144"/>
        <v>354.78119259837689</v>
      </c>
      <c r="AC896" s="22">
        <f t="shared" si="145"/>
        <v>58.960875974111005</v>
      </c>
      <c r="AD896" s="22">
        <f t="shared" si="146"/>
        <v>413.74206857248788</v>
      </c>
      <c r="AE896" s="22">
        <f t="shared" si="148"/>
        <v>124.12262057174635</v>
      </c>
    </row>
    <row r="897" spans="1:31" x14ac:dyDescent="0.2">
      <c r="A897" s="14">
        <v>46255</v>
      </c>
      <c r="B897" s="13">
        <v>222733.03128886881</v>
      </c>
      <c r="C897" s="13">
        <v>0</v>
      </c>
      <c r="D897" s="13">
        <v>0</v>
      </c>
      <c r="E897" s="13">
        <v>58.976487962023157</v>
      </c>
      <c r="F897" s="13">
        <v>0</v>
      </c>
      <c r="G897" s="13">
        <v>222792.00777683084</v>
      </c>
      <c r="H897" s="13">
        <v>518335.32238622865</v>
      </c>
      <c r="I897" s="13">
        <v>0</v>
      </c>
      <c r="J897" s="13">
        <v>0</v>
      </c>
      <c r="K897" s="13">
        <v>518335.32238622865</v>
      </c>
      <c r="L897" s="13">
        <v>315400.48021995637</v>
      </c>
      <c r="M897" s="13">
        <v>354.78119259837689</v>
      </c>
      <c r="N897" s="13">
        <v>0</v>
      </c>
      <c r="O897" s="13">
        <v>315755.26141255477</v>
      </c>
      <c r="P897" s="22">
        <f t="shared" si="150"/>
        <v>222792.00777683084</v>
      </c>
      <c r="Q897" s="22">
        <f t="shared" si="151"/>
        <v>202580.06097367388</v>
      </c>
      <c r="R897" s="22">
        <f t="shared" si="147"/>
        <v>20211.946803156956</v>
      </c>
      <c r="S897" s="22">
        <f t="shared" si="149"/>
        <v>6063.5840409470866</v>
      </c>
      <c r="Y897" s="14">
        <v>46255</v>
      </c>
      <c r="Z897" s="13">
        <f t="shared" si="142"/>
        <v>2026</v>
      </c>
      <c r="AA897" s="22">
        <f t="shared" si="143"/>
        <v>0</v>
      </c>
      <c r="AB897" s="22">
        <f t="shared" si="144"/>
        <v>354.78119259837689</v>
      </c>
      <c r="AC897" s="22">
        <f t="shared" si="145"/>
        <v>58.976487962023157</v>
      </c>
      <c r="AD897" s="22">
        <f t="shared" si="146"/>
        <v>413.75768056040005</v>
      </c>
      <c r="AE897" s="22">
        <f t="shared" si="148"/>
        <v>124.12730416812001</v>
      </c>
    </row>
    <row r="898" spans="1:31" x14ac:dyDescent="0.2">
      <c r="A898" s="14">
        <v>46256</v>
      </c>
      <c r="B898" s="13">
        <v>222792.00777683084</v>
      </c>
      <c r="C898" s="13">
        <v>0</v>
      </c>
      <c r="D898" s="13">
        <v>0</v>
      </c>
      <c r="E898" s="13">
        <v>58.99210408376409</v>
      </c>
      <c r="F898" s="13">
        <v>0</v>
      </c>
      <c r="G898" s="13">
        <v>222850.99988091461</v>
      </c>
      <c r="H898" s="13">
        <v>518335.32238622865</v>
      </c>
      <c r="I898" s="13">
        <v>0</v>
      </c>
      <c r="J898" s="13">
        <v>0</v>
      </c>
      <c r="K898" s="13">
        <v>518335.32238622865</v>
      </c>
      <c r="L898" s="13">
        <v>315755.26141255477</v>
      </c>
      <c r="M898" s="13">
        <v>354.78119259837689</v>
      </c>
      <c r="N898" s="13">
        <v>0</v>
      </c>
      <c r="O898" s="13">
        <v>316110.04260515317</v>
      </c>
      <c r="P898" s="22">
        <f t="shared" si="150"/>
        <v>222850.99988091461</v>
      </c>
      <c r="Q898" s="22">
        <f t="shared" si="151"/>
        <v>202225.27978107549</v>
      </c>
      <c r="R898" s="22">
        <f t="shared" si="147"/>
        <v>20625.72009983912</v>
      </c>
      <c r="S898" s="22">
        <f t="shared" si="149"/>
        <v>6187.7160299517354</v>
      </c>
      <c r="Y898" s="14">
        <v>46256</v>
      </c>
      <c r="Z898" s="13">
        <f t="shared" si="142"/>
        <v>2026</v>
      </c>
      <c r="AA898" s="22">
        <f t="shared" si="143"/>
        <v>0</v>
      </c>
      <c r="AB898" s="22">
        <f t="shared" si="144"/>
        <v>354.78119259837689</v>
      </c>
      <c r="AC898" s="22">
        <f t="shared" si="145"/>
        <v>58.99210408376409</v>
      </c>
      <c r="AD898" s="22">
        <f t="shared" si="146"/>
        <v>413.77329668214099</v>
      </c>
      <c r="AE898" s="22">
        <f t="shared" si="148"/>
        <v>124.13198900464229</v>
      </c>
    </row>
    <row r="899" spans="1:31" x14ac:dyDescent="0.2">
      <c r="A899" s="14">
        <v>46257</v>
      </c>
      <c r="B899" s="13">
        <v>222850.99988091461</v>
      </c>
      <c r="C899" s="13">
        <v>0</v>
      </c>
      <c r="D899" s="13">
        <v>0</v>
      </c>
      <c r="E899" s="13">
        <v>59.007724340428396</v>
      </c>
      <c r="F899" s="13">
        <v>0</v>
      </c>
      <c r="G899" s="13">
        <v>222910.00760525503</v>
      </c>
      <c r="H899" s="13">
        <v>518335.32238622865</v>
      </c>
      <c r="I899" s="13">
        <v>0</v>
      </c>
      <c r="J899" s="13">
        <v>0</v>
      </c>
      <c r="K899" s="13">
        <v>518335.32238622865</v>
      </c>
      <c r="L899" s="13">
        <v>316110.04260515317</v>
      </c>
      <c r="M899" s="13">
        <v>354.78119259837689</v>
      </c>
      <c r="N899" s="13">
        <v>0</v>
      </c>
      <c r="O899" s="13">
        <v>316464.82379775157</v>
      </c>
      <c r="P899" s="22">
        <f t="shared" si="150"/>
        <v>222910.00760525503</v>
      </c>
      <c r="Q899" s="22">
        <f t="shared" si="151"/>
        <v>201870.49858847709</v>
      </c>
      <c r="R899" s="22">
        <f t="shared" si="147"/>
        <v>21039.509016777942</v>
      </c>
      <c r="S899" s="22">
        <f t="shared" si="149"/>
        <v>6311.8527050333823</v>
      </c>
      <c r="Y899" s="14">
        <v>46257</v>
      </c>
      <c r="Z899" s="13">
        <f t="shared" si="142"/>
        <v>2026</v>
      </c>
      <c r="AA899" s="22">
        <f t="shared" si="143"/>
        <v>0</v>
      </c>
      <c r="AB899" s="22">
        <f t="shared" si="144"/>
        <v>354.78119259837689</v>
      </c>
      <c r="AC899" s="22">
        <f t="shared" si="145"/>
        <v>59.007724340428396</v>
      </c>
      <c r="AD899" s="22">
        <f t="shared" si="146"/>
        <v>413.7889169388053</v>
      </c>
      <c r="AE899" s="22">
        <f t="shared" si="148"/>
        <v>124.13667508164158</v>
      </c>
    </row>
    <row r="900" spans="1:31" x14ac:dyDescent="0.2">
      <c r="A900" s="14">
        <v>46258</v>
      </c>
      <c r="B900" s="13">
        <v>222910.00760525503</v>
      </c>
      <c r="C900" s="13">
        <v>0</v>
      </c>
      <c r="D900" s="13">
        <v>0</v>
      </c>
      <c r="E900" s="13">
        <v>59.023348733110936</v>
      </c>
      <c r="F900" s="13">
        <v>0</v>
      </c>
      <c r="G900" s="13">
        <v>222969.03095398814</v>
      </c>
      <c r="H900" s="13">
        <v>518335.32238622865</v>
      </c>
      <c r="I900" s="13">
        <v>0</v>
      </c>
      <c r="J900" s="13">
        <v>0</v>
      </c>
      <c r="K900" s="13">
        <v>518335.32238622865</v>
      </c>
      <c r="L900" s="13">
        <v>316464.82379775157</v>
      </c>
      <c r="M900" s="13">
        <v>354.78119259837689</v>
      </c>
      <c r="N900" s="13">
        <v>0</v>
      </c>
      <c r="O900" s="13">
        <v>316819.60499034997</v>
      </c>
      <c r="P900" s="22">
        <f t="shared" si="150"/>
        <v>222969.03095398814</v>
      </c>
      <c r="Q900" s="22">
        <f t="shared" si="151"/>
        <v>201515.71739587869</v>
      </c>
      <c r="R900" s="22">
        <f t="shared" si="147"/>
        <v>21453.313558109454</v>
      </c>
      <c r="S900" s="22">
        <f t="shared" si="149"/>
        <v>6435.9940674328363</v>
      </c>
      <c r="Y900" s="14">
        <v>46258</v>
      </c>
      <c r="Z900" s="13">
        <f t="shared" si="142"/>
        <v>2026</v>
      </c>
      <c r="AA900" s="22">
        <f t="shared" si="143"/>
        <v>0</v>
      </c>
      <c r="AB900" s="22">
        <f t="shared" si="144"/>
        <v>354.78119259837689</v>
      </c>
      <c r="AC900" s="22">
        <f t="shared" si="145"/>
        <v>59.023348733110936</v>
      </c>
      <c r="AD900" s="22">
        <f t="shared" si="146"/>
        <v>413.80454133148783</v>
      </c>
      <c r="AE900" s="22">
        <f t="shared" si="148"/>
        <v>124.14136239944634</v>
      </c>
    </row>
    <row r="901" spans="1:31" x14ac:dyDescent="0.2">
      <c r="A901" s="14">
        <v>46259</v>
      </c>
      <c r="B901" s="13">
        <v>222969.03095398814</v>
      </c>
      <c r="C901" s="13">
        <v>0</v>
      </c>
      <c r="D901" s="13">
        <v>0</v>
      </c>
      <c r="E901" s="13">
        <v>59.038977262906869</v>
      </c>
      <c r="F901" s="13">
        <v>0</v>
      </c>
      <c r="G901" s="13">
        <v>223028.06993125106</v>
      </c>
      <c r="H901" s="13">
        <v>518335.32238622865</v>
      </c>
      <c r="I901" s="13">
        <v>0</v>
      </c>
      <c r="J901" s="13">
        <v>0</v>
      </c>
      <c r="K901" s="13">
        <v>518335.32238622865</v>
      </c>
      <c r="L901" s="13">
        <v>316819.60499034997</v>
      </c>
      <c r="M901" s="13">
        <v>354.78119259837689</v>
      </c>
      <c r="N901" s="13">
        <v>0</v>
      </c>
      <c r="O901" s="13">
        <v>317174.38618294836</v>
      </c>
      <c r="P901" s="22">
        <f t="shared" si="150"/>
        <v>223028.06993125106</v>
      </c>
      <c r="Q901" s="22">
        <f t="shared" si="151"/>
        <v>201160.93620328029</v>
      </c>
      <c r="R901" s="22">
        <f t="shared" si="147"/>
        <v>21867.133727970766</v>
      </c>
      <c r="S901" s="22">
        <f t="shared" si="149"/>
        <v>6560.1401183912294</v>
      </c>
      <c r="Y901" s="14">
        <v>46259</v>
      </c>
      <c r="Z901" s="13">
        <f t="shared" si="142"/>
        <v>2026</v>
      </c>
      <c r="AA901" s="22">
        <f t="shared" si="143"/>
        <v>0</v>
      </c>
      <c r="AB901" s="22">
        <f t="shared" si="144"/>
        <v>354.78119259837689</v>
      </c>
      <c r="AC901" s="22">
        <f t="shared" si="145"/>
        <v>59.038977262906869</v>
      </c>
      <c r="AD901" s="22">
        <f t="shared" si="146"/>
        <v>413.82016986128377</v>
      </c>
      <c r="AE901" s="22">
        <f t="shared" si="148"/>
        <v>124.14605095838513</v>
      </c>
    </row>
    <row r="902" spans="1:31" x14ac:dyDescent="0.2">
      <c r="A902" s="14">
        <v>46260</v>
      </c>
      <c r="B902" s="13">
        <v>223028.06993125106</v>
      </c>
      <c r="C902" s="13">
        <v>0</v>
      </c>
      <c r="D902" s="13">
        <v>0</v>
      </c>
      <c r="E902" s="13">
        <v>59.054609930911646</v>
      </c>
      <c r="F902" s="13">
        <v>0</v>
      </c>
      <c r="G902" s="13">
        <v>223087.12454118195</v>
      </c>
      <c r="H902" s="13">
        <v>518335.32238622865</v>
      </c>
      <c r="I902" s="13">
        <v>0</v>
      </c>
      <c r="J902" s="13">
        <v>0</v>
      </c>
      <c r="K902" s="13">
        <v>518335.32238622865</v>
      </c>
      <c r="L902" s="13">
        <v>317174.38618294836</v>
      </c>
      <c r="M902" s="13">
        <v>354.78119259837689</v>
      </c>
      <c r="N902" s="13">
        <v>0</v>
      </c>
      <c r="O902" s="13">
        <v>317529.16737554676</v>
      </c>
      <c r="P902" s="22">
        <f t="shared" si="150"/>
        <v>223087.12454118195</v>
      </c>
      <c r="Q902" s="22">
        <f t="shared" si="151"/>
        <v>200806.15501068189</v>
      </c>
      <c r="R902" s="22">
        <f t="shared" si="147"/>
        <v>22280.969530500064</v>
      </c>
      <c r="S902" s="22">
        <f t="shared" si="149"/>
        <v>6684.2908591500191</v>
      </c>
      <c r="Y902" s="14">
        <v>46260</v>
      </c>
      <c r="Z902" s="13">
        <f t="shared" si="142"/>
        <v>2026</v>
      </c>
      <c r="AA902" s="22">
        <f t="shared" si="143"/>
        <v>0</v>
      </c>
      <c r="AB902" s="22">
        <f t="shared" si="144"/>
        <v>354.78119259837689</v>
      </c>
      <c r="AC902" s="22">
        <f t="shared" si="145"/>
        <v>59.054609930911646</v>
      </c>
      <c r="AD902" s="22">
        <f t="shared" si="146"/>
        <v>413.83580252928851</v>
      </c>
      <c r="AE902" s="22">
        <f t="shared" si="148"/>
        <v>124.15074075878655</v>
      </c>
    </row>
    <row r="903" spans="1:31" x14ac:dyDescent="0.2">
      <c r="A903" s="14">
        <v>46261</v>
      </c>
      <c r="B903" s="13">
        <v>223087.12454118195</v>
      </c>
      <c r="C903" s="13">
        <v>0</v>
      </c>
      <c r="D903" s="13">
        <v>0</v>
      </c>
      <c r="E903" s="13">
        <v>59.070246738220995</v>
      </c>
      <c r="F903" s="13">
        <v>0</v>
      </c>
      <c r="G903" s="13">
        <v>223146.19478792016</v>
      </c>
      <c r="H903" s="13">
        <v>518335.32238622865</v>
      </c>
      <c r="I903" s="13">
        <v>0</v>
      </c>
      <c r="J903" s="13">
        <v>0</v>
      </c>
      <c r="K903" s="13">
        <v>518335.32238622865</v>
      </c>
      <c r="L903" s="13">
        <v>317529.16737554676</v>
      </c>
      <c r="M903" s="13">
        <v>354.78119259837689</v>
      </c>
      <c r="N903" s="13">
        <v>0</v>
      </c>
      <c r="O903" s="13">
        <v>317883.94856814516</v>
      </c>
      <c r="P903" s="22">
        <f t="shared" si="150"/>
        <v>223146.19478792016</v>
      </c>
      <c r="Q903" s="22">
        <f t="shared" si="151"/>
        <v>200451.37381808349</v>
      </c>
      <c r="R903" s="22">
        <f t="shared" si="147"/>
        <v>22694.82096983667</v>
      </c>
      <c r="S903" s="22">
        <f t="shared" si="149"/>
        <v>6808.4462909510012</v>
      </c>
      <c r="Y903" s="14">
        <v>46261</v>
      </c>
      <c r="Z903" s="13">
        <f t="shared" si="142"/>
        <v>2026</v>
      </c>
      <c r="AA903" s="22">
        <f t="shared" si="143"/>
        <v>0</v>
      </c>
      <c r="AB903" s="22">
        <f t="shared" si="144"/>
        <v>354.78119259837689</v>
      </c>
      <c r="AC903" s="22">
        <f t="shared" si="145"/>
        <v>59.070246738220995</v>
      </c>
      <c r="AD903" s="22">
        <f t="shared" si="146"/>
        <v>413.85143933659788</v>
      </c>
      <c r="AE903" s="22">
        <f t="shared" si="148"/>
        <v>124.15543180097936</v>
      </c>
    </row>
    <row r="904" spans="1:31" x14ac:dyDescent="0.2">
      <c r="A904" s="14">
        <v>46262</v>
      </c>
      <c r="B904" s="13">
        <v>223146.19478792016</v>
      </c>
      <c r="C904" s="13">
        <v>0</v>
      </c>
      <c r="D904" s="13">
        <v>0</v>
      </c>
      <c r="E904" s="13">
        <v>59.085887685930956</v>
      </c>
      <c r="F904" s="13">
        <v>0</v>
      </c>
      <c r="G904" s="13">
        <v>223205.2806756061</v>
      </c>
      <c r="H904" s="13">
        <v>518335.32238622865</v>
      </c>
      <c r="I904" s="13">
        <v>0</v>
      </c>
      <c r="J904" s="13">
        <v>0</v>
      </c>
      <c r="K904" s="13">
        <v>518335.32238622865</v>
      </c>
      <c r="L904" s="13">
        <v>317883.94856814516</v>
      </c>
      <c r="M904" s="13">
        <v>354.78119259837689</v>
      </c>
      <c r="N904" s="13">
        <v>0</v>
      </c>
      <c r="O904" s="13">
        <v>318238.72976074356</v>
      </c>
      <c r="P904" s="22">
        <f t="shared" si="150"/>
        <v>223205.2806756061</v>
      </c>
      <c r="Q904" s="22">
        <f t="shared" si="151"/>
        <v>200096.59262548509</v>
      </c>
      <c r="R904" s="22">
        <f t="shared" si="147"/>
        <v>23108.688050121011</v>
      </c>
      <c r="S904" s="22">
        <f t="shared" si="149"/>
        <v>6932.6064150363027</v>
      </c>
      <c r="Y904" s="14">
        <v>46262</v>
      </c>
      <c r="Z904" s="13">
        <f t="shared" si="142"/>
        <v>2026</v>
      </c>
      <c r="AA904" s="22">
        <f t="shared" si="143"/>
        <v>0</v>
      </c>
      <c r="AB904" s="22">
        <f t="shared" si="144"/>
        <v>354.78119259837689</v>
      </c>
      <c r="AC904" s="22">
        <f t="shared" si="145"/>
        <v>59.085887685930956</v>
      </c>
      <c r="AD904" s="22">
        <f t="shared" si="146"/>
        <v>413.86708028430786</v>
      </c>
      <c r="AE904" s="22">
        <f t="shared" si="148"/>
        <v>124.16012408529235</v>
      </c>
    </row>
    <row r="905" spans="1:31" x14ac:dyDescent="0.2">
      <c r="A905" s="14">
        <v>46263</v>
      </c>
      <c r="B905" s="13">
        <v>223205.2806756061</v>
      </c>
      <c r="C905" s="13">
        <v>0</v>
      </c>
      <c r="D905" s="13">
        <v>0</v>
      </c>
      <c r="E905" s="13">
        <v>59.101532775137848</v>
      </c>
      <c r="F905" s="13">
        <v>0</v>
      </c>
      <c r="G905" s="13">
        <v>223264.38220838126</v>
      </c>
      <c r="H905" s="13">
        <v>518335.32238622865</v>
      </c>
      <c r="I905" s="13">
        <v>0</v>
      </c>
      <c r="J905" s="13">
        <v>0</v>
      </c>
      <c r="K905" s="13">
        <v>518335.32238622865</v>
      </c>
      <c r="L905" s="13">
        <v>318238.72976074356</v>
      </c>
      <c r="M905" s="13">
        <v>354.78119259837689</v>
      </c>
      <c r="N905" s="13">
        <v>0</v>
      </c>
      <c r="O905" s="13">
        <v>318593.51095334196</v>
      </c>
      <c r="P905" s="22">
        <f t="shared" si="150"/>
        <v>223264.38220838126</v>
      </c>
      <c r="Q905" s="22">
        <f t="shared" si="151"/>
        <v>199741.81143288669</v>
      </c>
      <c r="R905" s="22">
        <f t="shared" si="147"/>
        <v>23522.570775494562</v>
      </c>
      <c r="S905" s="22">
        <f t="shared" si="149"/>
        <v>7056.7712326483679</v>
      </c>
      <c r="Y905" s="14">
        <v>46263</v>
      </c>
      <c r="Z905" s="13">
        <f t="shared" ref="Z905:Z968" si="152">YEAR(Y905)</f>
        <v>2026</v>
      </c>
      <c r="AA905" s="22">
        <f t="shared" ref="AA905:AA968" si="153">+D905</f>
        <v>0</v>
      </c>
      <c r="AB905" s="22">
        <f t="shared" ref="AB905:AB968" si="154">+M905</f>
        <v>354.78119259837689</v>
      </c>
      <c r="AC905" s="22">
        <f t="shared" ref="AC905:AC968" si="155">+E905</f>
        <v>59.101532775137848</v>
      </c>
      <c r="AD905" s="22">
        <f t="shared" ref="AD905:AD968" si="156">+AA905+AB905+AC905</f>
        <v>413.88272537351475</v>
      </c>
      <c r="AE905" s="22">
        <f t="shared" si="148"/>
        <v>124.16481761205442</v>
      </c>
    </row>
    <row r="906" spans="1:31" x14ac:dyDescent="0.2">
      <c r="A906" s="14">
        <v>46264</v>
      </c>
      <c r="B906" s="13">
        <v>223264.38220838126</v>
      </c>
      <c r="C906" s="13">
        <v>0</v>
      </c>
      <c r="D906" s="13">
        <v>0</v>
      </c>
      <c r="E906" s="13">
        <v>59.117182006938272</v>
      </c>
      <c r="F906" s="13">
        <v>0</v>
      </c>
      <c r="G906" s="13">
        <v>223323.4993903882</v>
      </c>
      <c r="H906" s="13">
        <v>518335.32238622865</v>
      </c>
      <c r="I906" s="13">
        <v>0</v>
      </c>
      <c r="J906" s="13">
        <v>0</v>
      </c>
      <c r="K906" s="13">
        <v>518335.32238622865</v>
      </c>
      <c r="L906" s="13">
        <v>318593.51095334196</v>
      </c>
      <c r="M906" s="13">
        <v>354.78119259837689</v>
      </c>
      <c r="N906" s="13">
        <v>0</v>
      </c>
      <c r="O906" s="13">
        <v>318948.29214594036</v>
      </c>
      <c r="P906" s="22">
        <f t="shared" si="150"/>
        <v>223323.4993903882</v>
      </c>
      <c r="Q906" s="22">
        <f t="shared" si="151"/>
        <v>199387.0302402883</v>
      </c>
      <c r="R906" s="22">
        <f t="shared" ref="R906:R969" si="157">+P906-Q906</f>
        <v>23936.469150099903</v>
      </c>
      <c r="S906" s="22">
        <f t="shared" si="149"/>
        <v>7180.9407450299705</v>
      </c>
      <c r="Y906" s="14">
        <v>46264</v>
      </c>
      <c r="Z906" s="13">
        <f t="shared" si="152"/>
        <v>2026</v>
      </c>
      <c r="AA906" s="22">
        <f t="shared" si="153"/>
        <v>0</v>
      </c>
      <c r="AB906" s="22">
        <f t="shared" si="154"/>
        <v>354.78119259837689</v>
      </c>
      <c r="AC906" s="22">
        <f t="shared" si="155"/>
        <v>59.117182006938272</v>
      </c>
      <c r="AD906" s="22">
        <f t="shared" si="156"/>
        <v>413.89837460531515</v>
      </c>
      <c r="AE906" s="22">
        <f t="shared" ref="AE906:AE969" si="158">+AD906*$C$4</f>
        <v>124.16951238159454</v>
      </c>
    </row>
    <row r="907" spans="1:31" x14ac:dyDescent="0.2">
      <c r="A907" s="14">
        <v>46265</v>
      </c>
      <c r="B907" s="13">
        <v>223323.4993903882</v>
      </c>
      <c r="C907" s="13">
        <v>0</v>
      </c>
      <c r="D907" s="13">
        <v>0</v>
      </c>
      <c r="E907" s="13">
        <v>59.132835382429128</v>
      </c>
      <c r="F907" s="13">
        <v>0</v>
      </c>
      <c r="G907" s="13">
        <v>223382.63222577062</v>
      </c>
      <c r="H907" s="13">
        <v>518335.32238622865</v>
      </c>
      <c r="I907" s="13">
        <v>0</v>
      </c>
      <c r="J907" s="13">
        <v>0</v>
      </c>
      <c r="K907" s="13">
        <v>518335.32238622865</v>
      </c>
      <c r="L907" s="13">
        <v>318948.29214594036</v>
      </c>
      <c r="M907" s="13">
        <v>354.78119259837689</v>
      </c>
      <c r="N907" s="13">
        <v>0</v>
      </c>
      <c r="O907" s="13">
        <v>319303.07333853876</v>
      </c>
      <c r="P907" s="22">
        <f t="shared" si="150"/>
        <v>223382.63222577062</v>
      </c>
      <c r="Q907" s="22">
        <f t="shared" si="151"/>
        <v>199032.2490476899</v>
      </c>
      <c r="R907" s="22">
        <f t="shared" si="157"/>
        <v>24350.383178080723</v>
      </c>
      <c r="S907" s="22">
        <f t="shared" ref="S907:S970" si="159">+R907*$C$4</f>
        <v>7305.1149534242168</v>
      </c>
      <c r="Y907" s="14">
        <v>46265</v>
      </c>
      <c r="Z907" s="13">
        <f t="shared" si="152"/>
        <v>2026</v>
      </c>
      <c r="AA907" s="22">
        <f t="shared" si="153"/>
        <v>0</v>
      </c>
      <c r="AB907" s="22">
        <f t="shared" si="154"/>
        <v>354.78119259837689</v>
      </c>
      <c r="AC907" s="22">
        <f t="shared" si="155"/>
        <v>59.132835382429128</v>
      </c>
      <c r="AD907" s="22">
        <f t="shared" si="156"/>
        <v>413.914027980806</v>
      </c>
      <c r="AE907" s="22">
        <f t="shared" si="158"/>
        <v>124.17420839424179</v>
      </c>
    </row>
    <row r="908" spans="1:31" x14ac:dyDescent="0.2">
      <c r="A908" s="14">
        <v>46266</v>
      </c>
      <c r="B908" s="13">
        <v>223382.63222577062</v>
      </c>
      <c r="C908" s="13">
        <v>0</v>
      </c>
      <c r="D908" s="13">
        <v>0</v>
      </c>
      <c r="E908" s="13">
        <v>59.148492902707602</v>
      </c>
      <c r="F908" s="13">
        <v>0</v>
      </c>
      <c r="G908" s="13">
        <v>223441.78071867334</v>
      </c>
      <c r="H908" s="13">
        <v>518335.32238622865</v>
      </c>
      <c r="I908" s="13">
        <v>0</v>
      </c>
      <c r="J908" s="13">
        <v>0</v>
      </c>
      <c r="K908" s="13">
        <v>518335.32238622865</v>
      </c>
      <c r="L908" s="13">
        <v>319303.07333853876</v>
      </c>
      <c r="M908" s="13">
        <v>354.78119259837689</v>
      </c>
      <c r="N908" s="13">
        <v>0</v>
      </c>
      <c r="O908" s="13">
        <v>319657.85453113716</v>
      </c>
      <c r="P908" s="22">
        <f t="shared" si="150"/>
        <v>223441.78071867334</v>
      </c>
      <c r="Q908" s="22">
        <f t="shared" si="151"/>
        <v>198677.4678550915</v>
      </c>
      <c r="R908" s="22">
        <f t="shared" si="157"/>
        <v>24764.312863581843</v>
      </c>
      <c r="S908" s="22">
        <f t="shared" si="159"/>
        <v>7429.2938590745525</v>
      </c>
      <c r="Y908" s="14">
        <v>46266</v>
      </c>
      <c r="Z908" s="13">
        <f t="shared" si="152"/>
        <v>2026</v>
      </c>
      <c r="AA908" s="22">
        <f t="shared" si="153"/>
        <v>0</v>
      </c>
      <c r="AB908" s="22">
        <f t="shared" si="154"/>
        <v>354.78119259837689</v>
      </c>
      <c r="AC908" s="22">
        <f t="shared" si="155"/>
        <v>59.148492902707602</v>
      </c>
      <c r="AD908" s="22">
        <f t="shared" si="156"/>
        <v>413.92968550108446</v>
      </c>
      <c r="AE908" s="22">
        <f t="shared" si="158"/>
        <v>124.17890565032533</v>
      </c>
    </row>
    <row r="909" spans="1:31" x14ac:dyDescent="0.2">
      <c r="A909" s="14">
        <v>46267</v>
      </c>
      <c r="B909" s="13">
        <v>223441.78071867334</v>
      </c>
      <c r="C909" s="13">
        <v>0</v>
      </c>
      <c r="D909" s="13">
        <v>0</v>
      </c>
      <c r="E909" s="13">
        <v>59.164154568871183</v>
      </c>
      <c r="F909" s="13">
        <v>0</v>
      </c>
      <c r="G909" s="13">
        <v>223500.9448732422</v>
      </c>
      <c r="H909" s="13">
        <v>518335.32238622865</v>
      </c>
      <c r="I909" s="13">
        <v>0</v>
      </c>
      <c r="J909" s="13">
        <v>0</v>
      </c>
      <c r="K909" s="13">
        <v>518335.32238622865</v>
      </c>
      <c r="L909" s="13">
        <v>319657.85453113716</v>
      </c>
      <c r="M909" s="13">
        <v>354.78119259837689</v>
      </c>
      <c r="N909" s="13">
        <v>0</v>
      </c>
      <c r="O909" s="13">
        <v>320012.63572373556</v>
      </c>
      <c r="P909" s="22">
        <f t="shared" si="150"/>
        <v>223500.9448732422</v>
      </c>
      <c r="Q909" s="22">
        <f t="shared" si="151"/>
        <v>198322.6866624931</v>
      </c>
      <c r="R909" s="22">
        <f t="shared" si="157"/>
        <v>25178.258210749103</v>
      </c>
      <c r="S909" s="22">
        <f t="shared" si="159"/>
        <v>7553.4774632247309</v>
      </c>
      <c r="Y909" s="14">
        <v>46267</v>
      </c>
      <c r="Z909" s="13">
        <f t="shared" si="152"/>
        <v>2026</v>
      </c>
      <c r="AA909" s="22">
        <f t="shared" si="153"/>
        <v>0</v>
      </c>
      <c r="AB909" s="22">
        <f t="shared" si="154"/>
        <v>354.78119259837689</v>
      </c>
      <c r="AC909" s="22">
        <f t="shared" si="155"/>
        <v>59.164154568871183</v>
      </c>
      <c r="AD909" s="22">
        <f t="shared" si="156"/>
        <v>413.94534716724809</v>
      </c>
      <c r="AE909" s="22">
        <f t="shared" si="158"/>
        <v>124.18360415017442</v>
      </c>
    </row>
    <row r="910" spans="1:31" x14ac:dyDescent="0.2">
      <c r="A910" s="14">
        <v>46268</v>
      </c>
      <c r="B910" s="13">
        <v>223500.9448732422</v>
      </c>
      <c r="C910" s="13">
        <v>0</v>
      </c>
      <c r="D910" s="13">
        <v>0</v>
      </c>
      <c r="E910" s="13">
        <v>59.179820382017631</v>
      </c>
      <c r="F910" s="13">
        <v>0</v>
      </c>
      <c r="G910" s="13">
        <v>223560.12469362421</v>
      </c>
      <c r="H910" s="13">
        <v>518335.32238622865</v>
      </c>
      <c r="I910" s="13">
        <v>0</v>
      </c>
      <c r="J910" s="13">
        <v>0</v>
      </c>
      <c r="K910" s="13">
        <v>518335.32238622865</v>
      </c>
      <c r="L910" s="13">
        <v>320012.63572373556</v>
      </c>
      <c r="M910" s="13">
        <v>354.78119259837689</v>
      </c>
      <c r="N910" s="13">
        <v>0</v>
      </c>
      <c r="O910" s="13">
        <v>320367.41691633395</v>
      </c>
      <c r="P910" s="22">
        <f t="shared" si="150"/>
        <v>223560.12469362421</v>
      </c>
      <c r="Q910" s="22">
        <f t="shared" si="151"/>
        <v>197967.9054698947</v>
      </c>
      <c r="R910" s="22">
        <f t="shared" si="157"/>
        <v>25592.219223729509</v>
      </c>
      <c r="S910" s="22">
        <f t="shared" si="159"/>
        <v>7677.6657671188523</v>
      </c>
      <c r="Y910" s="14">
        <v>46268</v>
      </c>
      <c r="Z910" s="13">
        <f t="shared" si="152"/>
        <v>2026</v>
      </c>
      <c r="AA910" s="22">
        <f t="shared" si="153"/>
        <v>0</v>
      </c>
      <c r="AB910" s="22">
        <f t="shared" si="154"/>
        <v>354.78119259837689</v>
      </c>
      <c r="AC910" s="22">
        <f t="shared" si="155"/>
        <v>59.179820382017631</v>
      </c>
      <c r="AD910" s="22">
        <f t="shared" si="156"/>
        <v>413.96101298039451</v>
      </c>
      <c r="AE910" s="22">
        <f t="shared" si="158"/>
        <v>124.18830389411835</v>
      </c>
    </row>
    <row r="911" spans="1:31" x14ac:dyDescent="0.2">
      <c r="A911" s="14">
        <v>46269</v>
      </c>
      <c r="B911" s="13">
        <v>223560.12469362421</v>
      </c>
      <c r="C911" s="13">
        <v>0</v>
      </c>
      <c r="D911" s="13">
        <v>0</v>
      </c>
      <c r="E911" s="13">
        <v>59.195490343245019</v>
      </c>
      <c r="F911" s="13">
        <v>0</v>
      </c>
      <c r="G911" s="13">
        <v>223619.32018396744</v>
      </c>
      <c r="H911" s="13">
        <v>518335.32238622865</v>
      </c>
      <c r="I911" s="13">
        <v>0</v>
      </c>
      <c r="J911" s="13">
        <v>0</v>
      </c>
      <c r="K911" s="13">
        <v>518335.32238622865</v>
      </c>
      <c r="L911" s="13">
        <v>320367.41691633395</v>
      </c>
      <c r="M911" s="13">
        <v>354.78119259837689</v>
      </c>
      <c r="N911" s="13">
        <v>0</v>
      </c>
      <c r="O911" s="13">
        <v>320722.19810893235</v>
      </c>
      <c r="P911" s="22">
        <f t="shared" si="150"/>
        <v>223619.32018396744</v>
      </c>
      <c r="Q911" s="22">
        <f t="shared" si="151"/>
        <v>197613.1242772963</v>
      </c>
      <c r="R911" s="22">
        <f t="shared" si="157"/>
        <v>26006.195906671142</v>
      </c>
      <c r="S911" s="22">
        <f t="shared" si="159"/>
        <v>7801.858772001342</v>
      </c>
      <c r="Y911" s="14">
        <v>46269</v>
      </c>
      <c r="Z911" s="13">
        <f t="shared" si="152"/>
        <v>2026</v>
      </c>
      <c r="AA911" s="22">
        <f t="shared" si="153"/>
        <v>0</v>
      </c>
      <c r="AB911" s="22">
        <f t="shared" si="154"/>
        <v>354.78119259837689</v>
      </c>
      <c r="AC911" s="22">
        <f t="shared" si="155"/>
        <v>59.195490343245019</v>
      </c>
      <c r="AD911" s="22">
        <f t="shared" si="156"/>
        <v>413.9766829416219</v>
      </c>
      <c r="AE911" s="22">
        <f t="shared" si="158"/>
        <v>124.19300488248656</v>
      </c>
    </row>
    <row r="912" spans="1:31" x14ac:dyDescent="0.2">
      <c r="A912" s="14">
        <v>46270</v>
      </c>
      <c r="B912" s="13">
        <v>223619.32018396744</v>
      </c>
      <c r="C912" s="13">
        <v>0</v>
      </c>
      <c r="D912" s="13">
        <v>0</v>
      </c>
      <c r="E912" s="13">
        <v>59.211164453651683</v>
      </c>
      <c r="F912" s="13">
        <v>0</v>
      </c>
      <c r="G912" s="13">
        <v>223678.53134842109</v>
      </c>
      <c r="H912" s="13">
        <v>518335.32238622865</v>
      </c>
      <c r="I912" s="13">
        <v>0</v>
      </c>
      <c r="J912" s="13">
        <v>0</v>
      </c>
      <c r="K912" s="13">
        <v>518335.32238622865</v>
      </c>
      <c r="L912" s="13">
        <v>320722.19810893235</v>
      </c>
      <c r="M912" s="13">
        <v>354.78119259837689</v>
      </c>
      <c r="N912" s="13">
        <v>0</v>
      </c>
      <c r="O912" s="13">
        <v>321076.97930153075</v>
      </c>
      <c r="P912" s="22">
        <f t="shared" ref="P912:P975" si="160">G912</f>
        <v>223678.53134842109</v>
      </c>
      <c r="Q912" s="22">
        <f t="shared" ref="Q912:Q975" si="161">K912-O912</f>
        <v>197258.3430846979</v>
      </c>
      <c r="R912" s="22">
        <f t="shared" si="157"/>
        <v>26420.18826372319</v>
      </c>
      <c r="S912" s="22">
        <f t="shared" si="159"/>
        <v>7926.0564791169563</v>
      </c>
      <c r="Y912" s="14">
        <v>46270</v>
      </c>
      <c r="Z912" s="13">
        <f t="shared" si="152"/>
        <v>2026</v>
      </c>
      <c r="AA912" s="22">
        <f t="shared" si="153"/>
        <v>0</v>
      </c>
      <c r="AB912" s="22">
        <f t="shared" si="154"/>
        <v>354.78119259837689</v>
      </c>
      <c r="AC912" s="22">
        <f t="shared" si="155"/>
        <v>59.211164453651683</v>
      </c>
      <c r="AD912" s="22">
        <f t="shared" si="156"/>
        <v>413.99235705202858</v>
      </c>
      <c r="AE912" s="22">
        <f t="shared" si="158"/>
        <v>124.19770711560857</v>
      </c>
    </row>
    <row r="913" spans="1:31" x14ac:dyDescent="0.2">
      <c r="A913" s="14">
        <v>46271</v>
      </c>
      <c r="B913" s="13">
        <v>223678.53134842109</v>
      </c>
      <c r="C913" s="13">
        <v>0</v>
      </c>
      <c r="D913" s="13">
        <v>0</v>
      </c>
      <c r="E913" s="13">
        <v>59.226842714336286</v>
      </c>
      <c r="F913" s="13">
        <v>0</v>
      </c>
      <c r="G913" s="13">
        <v>223737.75819113542</v>
      </c>
      <c r="H913" s="13">
        <v>518335.32238622865</v>
      </c>
      <c r="I913" s="13">
        <v>0</v>
      </c>
      <c r="J913" s="13">
        <v>0</v>
      </c>
      <c r="K913" s="13">
        <v>518335.32238622865</v>
      </c>
      <c r="L913" s="13">
        <v>321076.97930153075</v>
      </c>
      <c r="M913" s="13">
        <v>354.78119259837689</v>
      </c>
      <c r="N913" s="13">
        <v>0</v>
      </c>
      <c r="O913" s="13">
        <v>321431.76049412915</v>
      </c>
      <c r="P913" s="22">
        <f t="shared" si="160"/>
        <v>223737.75819113542</v>
      </c>
      <c r="Q913" s="22">
        <f t="shared" si="161"/>
        <v>196903.5618920995</v>
      </c>
      <c r="R913" s="22">
        <f t="shared" si="157"/>
        <v>26834.196299035917</v>
      </c>
      <c r="S913" s="22">
        <f t="shared" si="159"/>
        <v>8050.2588897107744</v>
      </c>
      <c r="Y913" s="14">
        <v>46271</v>
      </c>
      <c r="Z913" s="13">
        <f t="shared" si="152"/>
        <v>2026</v>
      </c>
      <c r="AA913" s="22">
        <f t="shared" si="153"/>
        <v>0</v>
      </c>
      <c r="AB913" s="22">
        <f t="shared" si="154"/>
        <v>354.78119259837689</v>
      </c>
      <c r="AC913" s="22">
        <f t="shared" si="155"/>
        <v>59.226842714336286</v>
      </c>
      <c r="AD913" s="22">
        <f t="shared" si="156"/>
        <v>414.00803531271316</v>
      </c>
      <c r="AE913" s="22">
        <f t="shared" si="158"/>
        <v>124.20241059381394</v>
      </c>
    </row>
    <row r="914" spans="1:31" x14ac:dyDescent="0.2">
      <c r="A914" s="14">
        <v>46272</v>
      </c>
      <c r="B914" s="13">
        <v>223737.75819113542</v>
      </c>
      <c r="C914" s="13">
        <v>0</v>
      </c>
      <c r="D914" s="13">
        <v>0</v>
      </c>
      <c r="E914" s="13">
        <v>59.242525126397744</v>
      </c>
      <c r="F914" s="13">
        <v>0</v>
      </c>
      <c r="G914" s="13">
        <v>223797.00071626183</v>
      </c>
      <c r="H914" s="13">
        <v>518335.32238622865</v>
      </c>
      <c r="I914" s="13">
        <v>0</v>
      </c>
      <c r="J914" s="13">
        <v>0</v>
      </c>
      <c r="K914" s="13">
        <v>518335.32238622865</v>
      </c>
      <c r="L914" s="13">
        <v>321431.76049412915</v>
      </c>
      <c r="M914" s="13">
        <v>354.78119259837689</v>
      </c>
      <c r="N914" s="13">
        <v>0</v>
      </c>
      <c r="O914" s="13">
        <v>321786.54168672755</v>
      </c>
      <c r="P914" s="22">
        <f t="shared" si="160"/>
        <v>223797.00071626183</v>
      </c>
      <c r="Q914" s="22">
        <f t="shared" si="161"/>
        <v>196548.78069950111</v>
      </c>
      <c r="R914" s="22">
        <f t="shared" si="157"/>
        <v>27248.220016760723</v>
      </c>
      <c r="S914" s="22">
        <f t="shared" si="159"/>
        <v>8174.4660050282164</v>
      </c>
      <c r="Y914" s="14">
        <v>46272</v>
      </c>
      <c r="Z914" s="13">
        <f t="shared" si="152"/>
        <v>2026</v>
      </c>
      <c r="AA914" s="22">
        <f t="shared" si="153"/>
        <v>0</v>
      </c>
      <c r="AB914" s="22">
        <f t="shared" si="154"/>
        <v>354.78119259837689</v>
      </c>
      <c r="AC914" s="22">
        <f t="shared" si="155"/>
        <v>59.242525126397744</v>
      </c>
      <c r="AD914" s="22">
        <f t="shared" si="156"/>
        <v>414.02371772477466</v>
      </c>
      <c r="AE914" s="22">
        <f t="shared" si="158"/>
        <v>124.2071153174324</v>
      </c>
    </row>
    <row r="915" spans="1:31" x14ac:dyDescent="0.2">
      <c r="A915" s="14">
        <v>46273</v>
      </c>
      <c r="B915" s="13">
        <v>223797.00071626183</v>
      </c>
      <c r="C915" s="13">
        <v>0</v>
      </c>
      <c r="D915" s="13">
        <v>0</v>
      </c>
      <c r="E915" s="13">
        <v>59.258211690935298</v>
      </c>
      <c r="F915" s="13">
        <v>0</v>
      </c>
      <c r="G915" s="13">
        <v>223856.25892795276</v>
      </c>
      <c r="H915" s="13">
        <v>518335.32238622865</v>
      </c>
      <c r="I915" s="13">
        <v>0</v>
      </c>
      <c r="J915" s="13">
        <v>0</v>
      </c>
      <c r="K915" s="13">
        <v>518335.32238622865</v>
      </c>
      <c r="L915" s="13">
        <v>321786.54168672755</v>
      </c>
      <c r="M915" s="13">
        <v>354.78119259837689</v>
      </c>
      <c r="N915" s="13">
        <v>0</v>
      </c>
      <c r="O915" s="13">
        <v>322141.32287932595</v>
      </c>
      <c r="P915" s="22">
        <f t="shared" si="160"/>
        <v>223856.25892795276</v>
      </c>
      <c r="Q915" s="22">
        <f t="shared" si="161"/>
        <v>196193.99950690271</v>
      </c>
      <c r="R915" s="22">
        <f t="shared" si="157"/>
        <v>27662.259421050054</v>
      </c>
      <c r="S915" s="22">
        <f t="shared" si="159"/>
        <v>8298.6778263150154</v>
      </c>
      <c r="Y915" s="14">
        <v>46273</v>
      </c>
      <c r="Z915" s="13">
        <f t="shared" si="152"/>
        <v>2026</v>
      </c>
      <c r="AA915" s="22">
        <f t="shared" si="153"/>
        <v>0</v>
      </c>
      <c r="AB915" s="22">
        <f t="shared" si="154"/>
        <v>354.78119259837689</v>
      </c>
      <c r="AC915" s="22">
        <f t="shared" si="155"/>
        <v>59.258211690935298</v>
      </c>
      <c r="AD915" s="22">
        <f t="shared" si="156"/>
        <v>414.03940428931219</v>
      </c>
      <c r="AE915" s="22">
        <f t="shared" si="158"/>
        <v>124.21182128679365</v>
      </c>
    </row>
    <row r="916" spans="1:31" x14ac:dyDescent="0.2">
      <c r="A916" s="14">
        <v>46274</v>
      </c>
      <c r="B916" s="13">
        <v>223856.25892795276</v>
      </c>
      <c r="C916" s="13">
        <v>0</v>
      </c>
      <c r="D916" s="13">
        <v>0</v>
      </c>
      <c r="E916" s="13">
        <v>59.273902409048446</v>
      </c>
      <c r="F916" s="13">
        <v>0</v>
      </c>
      <c r="G916" s="13">
        <v>223915.5328303618</v>
      </c>
      <c r="H916" s="13">
        <v>518335.32238622865</v>
      </c>
      <c r="I916" s="13">
        <v>0</v>
      </c>
      <c r="J916" s="13">
        <v>0</v>
      </c>
      <c r="K916" s="13">
        <v>518335.32238622865</v>
      </c>
      <c r="L916" s="13">
        <v>322141.32287932595</v>
      </c>
      <c r="M916" s="13">
        <v>354.78119259837689</v>
      </c>
      <c r="N916" s="13">
        <v>0</v>
      </c>
      <c r="O916" s="13">
        <v>322496.10407192435</v>
      </c>
      <c r="P916" s="22">
        <f t="shared" si="160"/>
        <v>223915.5328303618</v>
      </c>
      <c r="Q916" s="22">
        <f t="shared" si="161"/>
        <v>195839.21831430431</v>
      </c>
      <c r="R916" s="22">
        <f t="shared" si="157"/>
        <v>28076.314516057493</v>
      </c>
      <c r="S916" s="22">
        <f t="shared" si="159"/>
        <v>8422.8943548172483</v>
      </c>
      <c r="Y916" s="14">
        <v>46274</v>
      </c>
      <c r="Z916" s="13">
        <f t="shared" si="152"/>
        <v>2026</v>
      </c>
      <c r="AA916" s="22">
        <f t="shared" si="153"/>
        <v>0</v>
      </c>
      <c r="AB916" s="22">
        <f t="shared" si="154"/>
        <v>354.78119259837689</v>
      </c>
      <c r="AC916" s="22">
        <f t="shared" si="155"/>
        <v>59.273902409048446</v>
      </c>
      <c r="AD916" s="22">
        <f t="shared" si="156"/>
        <v>414.05509500742534</v>
      </c>
      <c r="AE916" s="22">
        <f t="shared" si="158"/>
        <v>124.21652850222759</v>
      </c>
    </row>
    <row r="917" spans="1:31" x14ac:dyDescent="0.2">
      <c r="A917" s="14">
        <v>46275</v>
      </c>
      <c r="B917" s="13">
        <v>223915.5328303618</v>
      </c>
      <c r="C917" s="13">
        <v>0</v>
      </c>
      <c r="D917" s="13">
        <v>0</v>
      </c>
      <c r="E917" s="13">
        <v>59.289597281837011</v>
      </c>
      <c r="F917" s="13">
        <v>0</v>
      </c>
      <c r="G917" s="13">
        <v>223974.82242764364</v>
      </c>
      <c r="H917" s="13">
        <v>518335.32238622865</v>
      </c>
      <c r="I917" s="13">
        <v>0</v>
      </c>
      <c r="J917" s="13">
        <v>0</v>
      </c>
      <c r="K917" s="13">
        <v>518335.32238622865</v>
      </c>
      <c r="L917" s="13">
        <v>322496.10407192435</v>
      </c>
      <c r="M917" s="13">
        <v>354.78119259837689</v>
      </c>
      <c r="N917" s="13">
        <v>0</v>
      </c>
      <c r="O917" s="13">
        <v>322850.88526452275</v>
      </c>
      <c r="P917" s="22">
        <f t="shared" si="160"/>
        <v>223974.82242764364</v>
      </c>
      <c r="Q917" s="22">
        <f t="shared" si="161"/>
        <v>195484.43712170591</v>
      </c>
      <c r="R917" s="22">
        <f t="shared" si="157"/>
        <v>28490.385305937729</v>
      </c>
      <c r="S917" s="22">
        <f t="shared" si="159"/>
        <v>8547.1155917813176</v>
      </c>
      <c r="Y917" s="14">
        <v>46275</v>
      </c>
      <c r="Z917" s="13">
        <f t="shared" si="152"/>
        <v>2026</v>
      </c>
      <c r="AA917" s="22">
        <f t="shared" si="153"/>
        <v>0</v>
      </c>
      <c r="AB917" s="22">
        <f t="shared" si="154"/>
        <v>354.78119259837689</v>
      </c>
      <c r="AC917" s="22">
        <f t="shared" si="155"/>
        <v>59.289597281837011</v>
      </c>
      <c r="AD917" s="22">
        <f t="shared" si="156"/>
        <v>414.07078988021391</v>
      </c>
      <c r="AE917" s="22">
        <f t="shared" si="158"/>
        <v>124.22123696406416</v>
      </c>
    </row>
    <row r="918" spans="1:31" x14ac:dyDescent="0.2">
      <c r="A918" s="14">
        <v>46276</v>
      </c>
      <c r="B918" s="13">
        <v>223974.82242764364</v>
      </c>
      <c r="C918" s="13">
        <v>0</v>
      </c>
      <c r="D918" s="13">
        <v>0</v>
      </c>
      <c r="E918" s="13">
        <v>59.305296310401076</v>
      </c>
      <c r="F918" s="13">
        <v>0</v>
      </c>
      <c r="G918" s="13">
        <v>224034.12772395404</v>
      </c>
      <c r="H918" s="13">
        <v>518335.32238622865</v>
      </c>
      <c r="I918" s="13">
        <v>0</v>
      </c>
      <c r="J918" s="13">
        <v>0</v>
      </c>
      <c r="K918" s="13">
        <v>518335.32238622865</v>
      </c>
      <c r="L918" s="13">
        <v>322850.88526452275</v>
      </c>
      <c r="M918" s="13">
        <v>354.78119259837689</v>
      </c>
      <c r="N918" s="13">
        <v>0</v>
      </c>
      <c r="O918" s="13">
        <v>323205.66645712114</v>
      </c>
      <c r="P918" s="22">
        <f t="shared" si="160"/>
        <v>224034.12772395404</v>
      </c>
      <c r="Q918" s="22">
        <f t="shared" si="161"/>
        <v>195129.65592910751</v>
      </c>
      <c r="R918" s="22">
        <f t="shared" si="157"/>
        <v>28904.471794846526</v>
      </c>
      <c r="S918" s="22">
        <f t="shared" si="159"/>
        <v>8671.3415384539567</v>
      </c>
      <c r="Y918" s="14">
        <v>46276</v>
      </c>
      <c r="Z918" s="13">
        <f t="shared" si="152"/>
        <v>2026</v>
      </c>
      <c r="AA918" s="22">
        <f t="shared" si="153"/>
        <v>0</v>
      </c>
      <c r="AB918" s="22">
        <f t="shared" si="154"/>
        <v>354.78119259837689</v>
      </c>
      <c r="AC918" s="22">
        <f t="shared" si="155"/>
        <v>59.305296310401076</v>
      </c>
      <c r="AD918" s="22">
        <f t="shared" si="156"/>
        <v>414.08648890877794</v>
      </c>
      <c r="AE918" s="22">
        <f t="shared" si="158"/>
        <v>124.22594667263337</v>
      </c>
    </row>
    <row r="919" spans="1:31" x14ac:dyDescent="0.2">
      <c r="A919" s="14">
        <v>46277</v>
      </c>
      <c r="B919" s="13">
        <v>224034.12772395404</v>
      </c>
      <c r="C919" s="13">
        <v>0</v>
      </c>
      <c r="D919" s="13">
        <v>0</v>
      </c>
      <c r="E919" s="13">
        <v>59.320999495841043</v>
      </c>
      <c r="F919" s="13">
        <v>0</v>
      </c>
      <c r="G919" s="13">
        <v>224093.44872344987</v>
      </c>
      <c r="H919" s="13">
        <v>518335.32238622865</v>
      </c>
      <c r="I919" s="13">
        <v>0</v>
      </c>
      <c r="J919" s="13">
        <v>0</v>
      </c>
      <c r="K919" s="13">
        <v>518335.32238622865</v>
      </c>
      <c r="L919" s="13">
        <v>323205.66645712114</v>
      </c>
      <c r="M919" s="13">
        <v>354.78119259837689</v>
      </c>
      <c r="N919" s="13">
        <v>0</v>
      </c>
      <c r="O919" s="13">
        <v>323560.44764971954</v>
      </c>
      <c r="P919" s="22">
        <f t="shared" si="160"/>
        <v>224093.44872344987</v>
      </c>
      <c r="Q919" s="22">
        <f t="shared" si="161"/>
        <v>194774.87473650911</v>
      </c>
      <c r="R919" s="22">
        <f t="shared" si="157"/>
        <v>29318.573986940755</v>
      </c>
      <c r="S919" s="22">
        <f t="shared" si="159"/>
        <v>8795.5721960822266</v>
      </c>
      <c r="Y919" s="14">
        <v>46277</v>
      </c>
      <c r="Z919" s="13">
        <f t="shared" si="152"/>
        <v>2026</v>
      </c>
      <c r="AA919" s="22">
        <f t="shared" si="153"/>
        <v>0</v>
      </c>
      <c r="AB919" s="22">
        <f t="shared" si="154"/>
        <v>354.78119259837689</v>
      </c>
      <c r="AC919" s="22">
        <f t="shared" si="155"/>
        <v>59.320999495841043</v>
      </c>
      <c r="AD919" s="22">
        <f t="shared" si="156"/>
        <v>414.10219209421791</v>
      </c>
      <c r="AE919" s="22">
        <f t="shared" si="158"/>
        <v>124.23065762826536</v>
      </c>
    </row>
    <row r="920" spans="1:31" x14ac:dyDescent="0.2">
      <c r="A920" s="14">
        <v>46278</v>
      </c>
      <c r="B920" s="13">
        <v>224093.44872344987</v>
      </c>
      <c r="C920" s="13">
        <v>0</v>
      </c>
      <c r="D920" s="13">
        <v>0</v>
      </c>
      <c r="E920" s="13">
        <v>59.33670683925758</v>
      </c>
      <c r="F920" s="13">
        <v>0</v>
      </c>
      <c r="G920" s="13">
        <v>224152.78543028914</v>
      </c>
      <c r="H920" s="13">
        <v>518335.32238622865</v>
      </c>
      <c r="I920" s="13">
        <v>0</v>
      </c>
      <c r="J920" s="13">
        <v>0</v>
      </c>
      <c r="K920" s="13">
        <v>518335.32238622865</v>
      </c>
      <c r="L920" s="13">
        <v>323560.44764971954</v>
      </c>
      <c r="M920" s="13">
        <v>354.78119259837689</v>
      </c>
      <c r="N920" s="13">
        <v>0</v>
      </c>
      <c r="O920" s="13">
        <v>323915.22884231794</v>
      </c>
      <c r="P920" s="22">
        <f t="shared" si="160"/>
        <v>224152.78543028914</v>
      </c>
      <c r="Q920" s="22">
        <f t="shared" si="161"/>
        <v>194420.09354391071</v>
      </c>
      <c r="R920" s="22">
        <f t="shared" si="157"/>
        <v>29732.691886378423</v>
      </c>
      <c r="S920" s="22">
        <f t="shared" si="159"/>
        <v>8919.8075659135266</v>
      </c>
      <c r="Y920" s="14">
        <v>46278</v>
      </c>
      <c r="Z920" s="13">
        <f t="shared" si="152"/>
        <v>2026</v>
      </c>
      <c r="AA920" s="22">
        <f t="shared" si="153"/>
        <v>0</v>
      </c>
      <c r="AB920" s="22">
        <f t="shared" si="154"/>
        <v>354.78119259837689</v>
      </c>
      <c r="AC920" s="22">
        <f t="shared" si="155"/>
        <v>59.33670683925758</v>
      </c>
      <c r="AD920" s="22">
        <f t="shared" si="156"/>
        <v>414.11789943763449</v>
      </c>
      <c r="AE920" s="22">
        <f t="shared" si="158"/>
        <v>124.23536983129034</v>
      </c>
    </row>
    <row r="921" spans="1:31" x14ac:dyDescent="0.2">
      <c r="A921" s="14">
        <v>46279</v>
      </c>
      <c r="B921" s="13">
        <v>224152.78543028914</v>
      </c>
      <c r="C921" s="13">
        <v>0</v>
      </c>
      <c r="D921" s="13">
        <v>0</v>
      </c>
      <c r="E921" s="13">
        <v>59.352418341751672</v>
      </c>
      <c r="F921" s="13">
        <v>0</v>
      </c>
      <c r="G921" s="13">
        <v>224212.1378486309</v>
      </c>
      <c r="H921" s="13">
        <v>518335.32238622865</v>
      </c>
      <c r="I921" s="13">
        <v>0</v>
      </c>
      <c r="J921" s="13">
        <v>0</v>
      </c>
      <c r="K921" s="13">
        <v>518335.32238622865</v>
      </c>
      <c r="L921" s="13">
        <v>323915.22884231794</v>
      </c>
      <c r="M921" s="13">
        <v>354.78119259837689</v>
      </c>
      <c r="N921" s="13">
        <v>0</v>
      </c>
      <c r="O921" s="13">
        <v>324270.01003491634</v>
      </c>
      <c r="P921" s="22">
        <f t="shared" si="160"/>
        <v>224212.1378486309</v>
      </c>
      <c r="Q921" s="22">
        <f t="shared" si="161"/>
        <v>194065.31235131231</v>
      </c>
      <c r="R921" s="22">
        <f t="shared" si="157"/>
        <v>30146.825497318583</v>
      </c>
      <c r="S921" s="22">
        <f t="shared" si="159"/>
        <v>9044.0476491955742</v>
      </c>
      <c r="Y921" s="14">
        <v>46279</v>
      </c>
      <c r="Z921" s="13">
        <f t="shared" si="152"/>
        <v>2026</v>
      </c>
      <c r="AA921" s="22">
        <f t="shared" si="153"/>
        <v>0</v>
      </c>
      <c r="AB921" s="22">
        <f t="shared" si="154"/>
        <v>354.78119259837689</v>
      </c>
      <c r="AC921" s="22">
        <f t="shared" si="155"/>
        <v>59.352418341751672</v>
      </c>
      <c r="AD921" s="22">
        <f t="shared" si="156"/>
        <v>414.13361094012856</v>
      </c>
      <c r="AE921" s="22">
        <f t="shared" si="158"/>
        <v>124.24008328203857</v>
      </c>
    </row>
    <row r="922" spans="1:31" x14ac:dyDescent="0.2">
      <c r="A922" s="14">
        <v>46280</v>
      </c>
      <c r="B922" s="13">
        <v>224212.1378486309</v>
      </c>
      <c r="C922" s="13">
        <v>0</v>
      </c>
      <c r="D922" s="13">
        <v>-12000</v>
      </c>
      <c r="E922" s="13">
        <v>56.190707416868207</v>
      </c>
      <c r="F922" s="13">
        <v>0</v>
      </c>
      <c r="G922" s="13">
        <v>212268.32855604775</v>
      </c>
      <c r="H922" s="13">
        <v>518335.32238622865</v>
      </c>
      <c r="I922" s="13">
        <v>0</v>
      </c>
      <c r="J922" s="13">
        <v>0</v>
      </c>
      <c r="K922" s="13">
        <v>518335.32238622865</v>
      </c>
      <c r="L922" s="13">
        <v>324270.01003491634</v>
      </c>
      <c r="M922" s="13">
        <v>354.78119259837689</v>
      </c>
      <c r="N922" s="13">
        <v>0</v>
      </c>
      <c r="O922" s="13">
        <v>324624.79122751474</v>
      </c>
      <c r="P922" s="22">
        <f t="shared" si="160"/>
        <v>212268.32855604775</v>
      </c>
      <c r="Q922" s="22">
        <f t="shared" si="161"/>
        <v>193710.53115871391</v>
      </c>
      <c r="R922" s="22">
        <f t="shared" si="157"/>
        <v>18557.797397333838</v>
      </c>
      <c r="S922" s="22">
        <f t="shared" si="159"/>
        <v>5567.3392192001511</v>
      </c>
      <c r="Y922" s="14">
        <v>46280</v>
      </c>
      <c r="Z922" s="13">
        <f t="shared" si="152"/>
        <v>2026</v>
      </c>
      <c r="AA922" s="22">
        <f t="shared" si="153"/>
        <v>-12000</v>
      </c>
      <c r="AB922" s="22">
        <f t="shared" si="154"/>
        <v>354.78119259837689</v>
      </c>
      <c r="AC922" s="22">
        <f t="shared" si="155"/>
        <v>56.190707416868207</v>
      </c>
      <c r="AD922" s="22">
        <f t="shared" si="156"/>
        <v>-11589.028099984755</v>
      </c>
      <c r="AE922" s="22">
        <f t="shared" si="158"/>
        <v>-3476.7084299954263</v>
      </c>
    </row>
    <row r="923" spans="1:31" x14ac:dyDescent="0.2">
      <c r="A923" s="14">
        <v>46281</v>
      </c>
      <c r="B923" s="13">
        <v>212268.32855604775</v>
      </c>
      <c r="C923" s="13">
        <v>0</v>
      </c>
      <c r="D923" s="13">
        <v>0</v>
      </c>
      <c r="E923" s="13">
        <v>56.2055859041782</v>
      </c>
      <c r="F923" s="13">
        <v>0</v>
      </c>
      <c r="G923" s="13">
        <v>212324.53414195194</v>
      </c>
      <c r="H923" s="13">
        <v>518335.32238622865</v>
      </c>
      <c r="I923" s="13">
        <v>0</v>
      </c>
      <c r="J923" s="13">
        <v>0</v>
      </c>
      <c r="K923" s="13">
        <v>518335.32238622865</v>
      </c>
      <c r="L923" s="13">
        <v>324624.79122751474</v>
      </c>
      <c r="M923" s="13">
        <v>354.78119259837689</v>
      </c>
      <c r="N923" s="13">
        <v>0</v>
      </c>
      <c r="O923" s="13">
        <v>324979.57242011314</v>
      </c>
      <c r="P923" s="22">
        <f t="shared" si="160"/>
        <v>212324.53414195194</v>
      </c>
      <c r="Q923" s="22">
        <f t="shared" si="161"/>
        <v>193355.74996611552</v>
      </c>
      <c r="R923" s="22">
        <f t="shared" si="157"/>
        <v>18968.784175836423</v>
      </c>
      <c r="S923" s="22">
        <f t="shared" si="159"/>
        <v>5690.6352527509271</v>
      </c>
      <c r="Y923" s="14">
        <v>46281</v>
      </c>
      <c r="Z923" s="13">
        <f t="shared" si="152"/>
        <v>2026</v>
      </c>
      <c r="AA923" s="22">
        <f t="shared" si="153"/>
        <v>0</v>
      </c>
      <c r="AB923" s="22">
        <f t="shared" si="154"/>
        <v>354.78119259837689</v>
      </c>
      <c r="AC923" s="22">
        <f t="shared" si="155"/>
        <v>56.2055859041782</v>
      </c>
      <c r="AD923" s="22">
        <f t="shared" si="156"/>
        <v>410.98677850255507</v>
      </c>
      <c r="AE923" s="22">
        <f t="shared" si="158"/>
        <v>123.29603355076651</v>
      </c>
    </row>
    <row r="924" spans="1:31" x14ac:dyDescent="0.2">
      <c r="A924" s="14">
        <v>46282</v>
      </c>
      <c r="B924" s="13">
        <v>212324.53414195194</v>
      </c>
      <c r="C924" s="13">
        <v>0</v>
      </c>
      <c r="D924" s="13">
        <v>0</v>
      </c>
      <c r="E924" s="13">
        <v>56.220468331096626</v>
      </c>
      <c r="F924" s="13">
        <v>0</v>
      </c>
      <c r="G924" s="13">
        <v>212380.75461028304</v>
      </c>
      <c r="H924" s="13">
        <v>518335.32238622865</v>
      </c>
      <c r="I924" s="13">
        <v>0</v>
      </c>
      <c r="J924" s="13">
        <v>0</v>
      </c>
      <c r="K924" s="13">
        <v>518335.32238622865</v>
      </c>
      <c r="L924" s="13">
        <v>324979.57242011314</v>
      </c>
      <c r="M924" s="13">
        <v>354.78119259837689</v>
      </c>
      <c r="N924" s="13">
        <v>0</v>
      </c>
      <c r="O924" s="13">
        <v>325334.35361271154</v>
      </c>
      <c r="P924" s="22">
        <f t="shared" si="160"/>
        <v>212380.75461028304</v>
      </c>
      <c r="Q924" s="22">
        <f t="shared" si="161"/>
        <v>193000.96877351712</v>
      </c>
      <c r="R924" s="22">
        <f t="shared" si="157"/>
        <v>19379.785836765921</v>
      </c>
      <c r="S924" s="22">
        <f t="shared" si="159"/>
        <v>5813.9357510297759</v>
      </c>
      <c r="Y924" s="14">
        <v>46282</v>
      </c>
      <c r="Z924" s="13">
        <f t="shared" si="152"/>
        <v>2026</v>
      </c>
      <c r="AA924" s="22">
        <f t="shared" si="153"/>
        <v>0</v>
      </c>
      <c r="AB924" s="22">
        <f t="shared" si="154"/>
        <v>354.78119259837689</v>
      </c>
      <c r="AC924" s="22">
        <f t="shared" si="155"/>
        <v>56.220468331096626</v>
      </c>
      <c r="AD924" s="22">
        <f t="shared" si="156"/>
        <v>411.00166092947353</v>
      </c>
      <c r="AE924" s="22">
        <f t="shared" si="158"/>
        <v>123.30049827884206</v>
      </c>
    </row>
    <row r="925" spans="1:31" x14ac:dyDescent="0.2">
      <c r="A925" s="14">
        <v>46283</v>
      </c>
      <c r="B925" s="13">
        <v>212380.75461028304</v>
      </c>
      <c r="C925" s="13">
        <v>0</v>
      </c>
      <c r="D925" s="13">
        <v>0</v>
      </c>
      <c r="E925" s="13">
        <v>56.235354698666633</v>
      </c>
      <c r="F925" s="13">
        <v>0</v>
      </c>
      <c r="G925" s="13">
        <v>212436.98996498171</v>
      </c>
      <c r="H925" s="13">
        <v>518335.32238622865</v>
      </c>
      <c r="I925" s="13">
        <v>0</v>
      </c>
      <c r="J925" s="13">
        <v>0</v>
      </c>
      <c r="K925" s="13">
        <v>518335.32238622865</v>
      </c>
      <c r="L925" s="13">
        <v>325334.35361271154</v>
      </c>
      <c r="M925" s="13">
        <v>354.78119259837689</v>
      </c>
      <c r="N925" s="13">
        <v>0</v>
      </c>
      <c r="O925" s="13">
        <v>325689.13480530994</v>
      </c>
      <c r="P925" s="22">
        <f t="shared" si="160"/>
        <v>212436.98996498171</v>
      </c>
      <c r="Q925" s="22">
        <f t="shared" si="161"/>
        <v>192646.18758091872</v>
      </c>
      <c r="R925" s="22">
        <f t="shared" si="157"/>
        <v>19790.80238406299</v>
      </c>
      <c r="S925" s="22">
        <f t="shared" si="159"/>
        <v>5937.2407152188971</v>
      </c>
      <c r="Y925" s="14">
        <v>46283</v>
      </c>
      <c r="Z925" s="13">
        <f t="shared" si="152"/>
        <v>2026</v>
      </c>
      <c r="AA925" s="22">
        <f t="shared" si="153"/>
        <v>0</v>
      </c>
      <c r="AB925" s="22">
        <f t="shared" si="154"/>
        <v>354.78119259837689</v>
      </c>
      <c r="AC925" s="22">
        <f t="shared" si="155"/>
        <v>56.235354698666633</v>
      </c>
      <c r="AD925" s="22">
        <f t="shared" si="156"/>
        <v>411.01654729704353</v>
      </c>
      <c r="AE925" s="22">
        <f t="shared" si="158"/>
        <v>123.30496418911305</v>
      </c>
    </row>
    <row r="926" spans="1:31" x14ac:dyDescent="0.2">
      <c r="A926" s="14">
        <v>46284</v>
      </c>
      <c r="B926" s="13">
        <v>212436.98996498171</v>
      </c>
      <c r="C926" s="13">
        <v>0</v>
      </c>
      <c r="D926" s="13">
        <v>0</v>
      </c>
      <c r="E926" s="13">
        <v>56.250245007931653</v>
      </c>
      <c r="F926" s="13">
        <v>0</v>
      </c>
      <c r="G926" s="13">
        <v>212493.24020998963</v>
      </c>
      <c r="H926" s="13">
        <v>518335.32238622865</v>
      </c>
      <c r="I926" s="13">
        <v>0</v>
      </c>
      <c r="J926" s="13">
        <v>0</v>
      </c>
      <c r="K926" s="13">
        <v>518335.32238622865</v>
      </c>
      <c r="L926" s="13">
        <v>325689.13480530994</v>
      </c>
      <c r="M926" s="13">
        <v>354.78119259837689</v>
      </c>
      <c r="N926" s="13">
        <v>0</v>
      </c>
      <c r="O926" s="13">
        <v>326043.91599790833</v>
      </c>
      <c r="P926" s="22">
        <f t="shared" si="160"/>
        <v>212493.24020998963</v>
      </c>
      <c r="Q926" s="22">
        <f t="shared" si="161"/>
        <v>192291.40638832032</v>
      </c>
      <c r="R926" s="22">
        <f t="shared" si="157"/>
        <v>20201.833821669308</v>
      </c>
      <c r="S926" s="22">
        <f t="shared" si="159"/>
        <v>6060.5501465007919</v>
      </c>
      <c r="Y926" s="14">
        <v>46284</v>
      </c>
      <c r="Z926" s="13">
        <f t="shared" si="152"/>
        <v>2026</v>
      </c>
      <c r="AA926" s="22">
        <f t="shared" si="153"/>
        <v>0</v>
      </c>
      <c r="AB926" s="22">
        <f t="shared" si="154"/>
        <v>354.78119259837689</v>
      </c>
      <c r="AC926" s="22">
        <f t="shared" si="155"/>
        <v>56.250245007931653</v>
      </c>
      <c r="AD926" s="22">
        <f t="shared" si="156"/>
        <v>411.03143760630854</v>
      </c>
      <c r="AE926" s="22">
        <f t="shared" si="158"/>
        <v>123.30943128189256</v>
      </c>
    </row>
    <row r="927" spans="1:31" x14ac:dyDescent="0.2">
      <c r="A927" s="14">
        <v>46285</v>
      </c>
      <c r="B927" s="13">
        <v>212493.24020998963</v>
      </c>
      <c r="C927" s="13">
        <v>0</v>
      </c>
      <c r="D927" s="13">
        <v>0</v>
      </c>
      <c r="E927" s="13">
        <v>56.265139259935381</v>
      </c>
      <c r="F927" s="13">
        <v>0</v>
      </c>
      <c r="G927" s="13">
        <v>212549.50534924955</v>
      </c>
      <c r="H927" s="13">
        <v>518335.32238622865</v>
      </c>
      <c r="I927" s="13">
        <v>0</v>
      </c>
      <c r="J927" s="13">
        <v>0</v>
      </c>
      <c r="K927" s="13">
        <v>518335.32238622865</v>
      </c>
      <c r="L927" s="13">
        <v>326043.91599790833</v>
      </c>
      <c r="M927" s="13">
        <v>354.78119259837689</v>
      </c>
      <c r="N927" s="13">
        <v>0</v>
      </c>
      <c r="O927" s="13">
        <v>326398.69719050673</v>
      </c>
      <c r="P927" s="22">
        <f t="shared" si="160"/>
        <v>212549.50534924955</v>
      </c>
      <c r="Q927" s="22">
        <f t="shared" si="161"/>
        <v>191936.62519572192</v>
      </c>
      <c r="R927" s="22">
        <f t="shared" si="157"/>
        <v>20612.880153527629</v>
      </c>
      <c r="S927" s="22">
        <f t="shared" si="159"/>
        <v>6183.8640460582883</v>
      </c>
      <c r="Y927" s="14">
        <v>46285</v>
      </c>
      <c r="Z927" s="13">
        <f t="shared" si="152"/>
        <v>2026</v>
      </c>
      <c r="AA927" s="22">
        <f t="shared" si="153"/>
        <v>0</v>
      </c>
      <c r="AB927" s="22">
        <f t="shared" si="154"/>
        <v>354.78119259837689</v>
      </c>
      <c r="AC927" s="22">
        <f t="shared" si="155"/>
        <v>56.265139259935381</v>
      </c>
      <c r="AD927" s="22">
        <f t="shared" si="156"/>
        <v>411.04633185831227</v>
      </c>
      <c r="AE927" s="22">
        <f t="shared" si="158"/>
        <v>123.31389955749367</v>
      </c>
    </row>
    <row r="928" spans="1:31" x14ac:dyDescent="0.2">
      <c r="A928" s="14">
        <v>46286</v>
      </c>
      <c r="B928" s="13">
        <v>212549.50534924955</v>
      </c>
      <c r="C928" s="13">
        <v>0</v>
      </c>
      <c r="D928" s="13">
        <v>0</v>
      </c>
      <c r="E928" s="13">
        <v>56.280037455721803</v>
      </c>
      <c r="F928" s="13">
        <v>0</v>
      </c>
      <c r="G928" s="13">
        <v>212605.78538670528</v>
      </c>
      <c r="H928" s="13">
        <v>518335.32238622865</v>
      </c>
      <c r="I928" s="13">
        <v>0</v>
      </c>
      <c r="J928" s="13">
        <v>0</v>
      </c>
      <c r="K928" s="13">
        <v>518335.32238622865</v>
      </c>
      <c r="L928" s="13">
        <v>326398.69719050673</v>
      </c>
      <c r="M928" s="13">
        <v>354.78119259837689</v>
      </c>
      <c r="N928" s="13">
        <v>0</v>
      </c>
      <c r="O928" s="13">
        <v>326753.47838310513</v>
      </c>
      <c r="P928" s="22">
        <f t="shared" si="160"/>
        <v>212605.78538670528</v>
      </c>
      <c r="Q928" s="22">
        <f t="shared" si="161"/>
        <v>191581.84400312352</v>
      </c>
      <c r="R928" s="22">
        <f t="shared" si="157"/>
        <v>21023.941383581754</v>
      </c>
      <c r="S928" s="22">
        <f t="shared" si="159"/>
        <v>6307.182415074526</v>
      </c>
      <c r="Y928" s="14">
        <v>46286</v>
      </c>
      <c r="Z928" s="13">
        <f t="shared" si="152"/>
        <v>2026</v>
      </c>
      <c r="AA928" s="22">
        <f t="shared" si="153"/>
        <v>0</v>
      </c>
      <c r="AB928" s="22">
        <f t="shared" si="154"/>
        <v>354.78119259837689</v>
      </c>
      <c r="AC928" s="22">
        <f t="shared" si="155"/>
        <v>56.280037455721803</v>
      </c>
      <c r="AD928" s="22">
        <f t="shared" si="156"/>
        <v>411.0612300540987</v>
      </c>
      <c r="AE928" s="22">
        <f t="shared" si="158"/>
        <v>123.31836901622961</v>
      </c>
    </row>
    <row r="929" spans="1:31" x14ac:dyDescent="0.2">
      <c r="A929" s="14">
        <v>46287</v>
      </c>
      <c r="B929" s="13">
        <v>212605.78538670528</v>
      </c>
      <c r="C929" s="13">
        <v>0</v>
      </c>
      <c r="D929" s="13">
        <v>0</v>
      </c>
      <c r="E929" s="13">
        <v>56.294939596335176</v>
      </c>
      <c r="F929" s="13">
        <v>0</v>
      </c>
      <c r="G929" s="13">
        <v>212662.0803263016</v>
      </c>
      <c r="H929" s="13">
        <v>518335.32238622865</v>
      </c>
      <c r="I929" s="13">
        <v>0</v>
      </c>
      <c r="J929" s="13">
        <v>0</v>
      </c>
      <c r="K929" s="13">
        <v>518335.32238622865</v>
      </c>
      <c r="L929" s="13">
        <v>326753.47838310513</v>
      </c>
      <c r="M929" s="13">
        <v>354.78119259837689</v>
      </c>
      <c r="N929" s="13">
        <v>0</v>
      </c>
      <c r="O929" s="13">
        <v>327108.25957570353</v>
      </c>
      <c r="P929" s="22">
        <f t="shared" si="160"/>
        <v>212662.0803263016</v>
      </c>
      <c r="Q929" s="22">
        <f t="shared" si="161"/>
        <v>191227.06281052512</v>
      </c>
      <c r="R929" s="22">
        <f t="shared" si="157"/>
        <v>21435.017515776475</v>
      </c>
      <c r="S929" s="22">
        <f t="shared" si="159"/>
        <v>6430.5052547329424</v>
      </c>
      <c r="Y929" s="14">
        <v>46287</v>
      </c>
      <c r="Z929" s="13">
        <f t="shared" si="152"/>
        <v>2026</v>
      </c>
      <c r="AA929" s="22">
        <f t="shared" si="153"/>
        <v>0</v>
      </c>
      <c r="AB929" s="22">
        <f t="shared" si="154"/>
        <v>354.78119259837689</v>
      </c>
      <c r="AC929" s="22">
        <f t="shared" si="155"/>
        <v>56.294939596335176</v>
      </c>
      <c r="AD929" s="22">
        <f t="shared" si="156"/>
        <v>411.07613219471205</v>
      </c>
      <c r="AE929" s="22">
        <f t="shared" si="158"/>
        <v>123.32283965841361</v>
      </c>
    </row>
    <row r="930" spans="1:31" x14ac:dyDescent="0.2">
      <c r="A930" s="14">
        <v>46288</v>
      </c>
      <c r="B930" s="13">
        <v>212662.0803263016</v>
      </c>
      <c r="C930" s="13">
        <v>0</v>
      </c>
      <c r="D930" s="13">
        <v>0</v>
      </c>
      <c r="E930" s="13">
        <v>56.309845682820026</v>
      </c>
      <c r="F930" s="13">
        <v>0</v>
      </c>
      <c r="G930" s="13">
        <v>212718.39017198441</v>
      </c>
      <c r="H930" s="13">
        <v>518335.32238622865</v>
      </c>
      <c r="I930" s="13">
        <v>0</v>
      </c>
      <c r="J930" s="13">
        <v>0</v>
      </c>
      <c r="K930" s="13">
        <v>518335.32238622865</v>
      </c>
      <c r="L930" s="13">
        <v>327108.25957570353</v>
      </c>
      <c r="M930" s="13">
        <v>354.78119259837689</v>
      </c>
      <c r="N930" s="13">
        <v>0</v>
      </c>
      <c r="O930" s="13">
        <v>327463.04076830193</v>
      </c>
      <c r="P930" s="22">
        <f t="shared" si="160"/>
        <v>212718.39017198441</v>
      </c>
      <c r="Q930" s="22">
        <f t="shared" si="161"/>
        <v>190872.28161792672</v>
      </c>
      <c r="R930" s="22">
        <f t="shared" si="157"/>
        <v>21846.10855405769</v>
      </c>
      <c r="S930" s="22">
        <f t="shared" si="159"/>
        <v>6553.8325662173065</v>
      </c>
      <c r="Y930" s="14">
        <v>46288</v>
      </c>
      <c r="Z930" s="13">
        <f t="shared" si="152"/>
        <v>2026</v>
      </c>
      <c r="AA930" s="22">
        <f t="shared" si="153"/>
        <v>0</v>
      </c>
      <c r="AB930" s="22">
        <f t="shared" si="154"/>
        <v>354.78119259837689</v>
      </c>
      <c r="AC930" s="22">
        <f t="shared" si="155"/>
        <v>56.309845682820026</v>
      </c>
      <c r="AD930" s="22">
        <f t="shared" si="156"/>
        <v>411.09103828119692</v>
      </c>
      <c r="AE930" s="22">
        <f t="shared" si="158"/>
        <v>123.32731148435907</v>
      </c>
    </row>
    <row r="931" spans="1:31" x14ac:dyDescent="0.2">
      <c r="A931" s="14">
        <v>46289</v>
      </c>
      <c r="B931" s="13">
        <v>212718.39017198441</v>
      </c>
      <c r="C931" s="13">
        <v>0</v>
      </c>
      <c r="D931" s="13">
        <v>0</v>
      </c>
      <c r="E931" s="13">
        <v>56.324755716221176</v>
      </c>
      <c r="F931" s="13">
        <v>0</v>
      </c>
      <c r="G931" s="13">
        <v>212774.71492770064</v>
      </c>
      <c r="H931" s="13">
        <v>518335.32238622865</v>
      </c>
      <c r="I931" s="13">
        <v>0</v>
      </c>
      <c r="J931" s="13">
        <v>0</v>
      </c>
      <c r="K931" s="13">
        <v>518335.32238622865</v>
      </c>
      <c r="L931" s="13">
        <v>327463.04076830193</v>
      </c>
      <c r="M931" s="13">
        <v>354.78119259837689</v>
      </c>
      <c r="N931" s="13">
        <v>0</v>
      </c>
      <c r="O931" s="13">
        <v>327817.82196090033</v>
      </c>
      <c r="P931" s="22">
        <f t="shared" si="160"/>
        <v>212774.71492770064</v>
      </c>
      <c r="Q931" s="22">
        <f t="shared" si="161"/>
        <v>190517.50042532833</v>
      </c>
      <c r="R931" s="22">
        <f t="shared" si="157"/>
        <v>22257.214502372313</v>
      </c>
      <c r="S931" s="22">
        <f t="shared" si="159"/>
        <v>6677.1643507116942</v>
      </c>
      <c r="Y931" s="14">
        <v>46289</v>
      </c>
      <c r="Z931" s="13">
        <f t="shared" si="152"/>
        <v>2026</v>
      </c>
      <c r="AA931" s="22">
        <f t="shared" si="153"/>
        <v>0</v>
      </c>
      <c r="AB931" s="22">
        <f t="shared" si="154"/>
        <v>354.78119259837689</v>
      </c>
      <c r="AC931" s="22">
        <f t="shared" si="155"/>
        <v>56.324755716221176</v>
      </c>
      <c r="AD931" s="22">
        <f t="shared" si="156"/>
        <v>411.10594831459809</v>
      </c>
      <c r="AE931" s="22">
        <f t="shared" si="158"/>
        <v>123.33178449437942</v>
      </c>
    </row>
    <row r="932" spans="1:31" x14ac:dyDescent="0.2">
      <c r="A932" s="14">
        <v>46290</v>
      </c>
      <c r="B932" s="13">
        <v>212774.71492770064</v>
      </c>
      <c r="C932" s="13">
        <v>0</v>
      </c>
      <c r="D932" s="13">
        <v>0</v>
      </c>
      <c r="E932" s="13">
        <v>56.339669697583702</v>
      </c>
      <c r="F932" s="13">
        <v>0</v>
      </c>
      <c r="G932" s="13">
        <v>212831.05459739824</v>
      </c>
      <c r="H932" s="13">
        <v>518335.32238622865</v>
      </c>
      <c r="I932" s="13">
        <v>0</v>
      </c>
      <c r="J932" s="13">
        <v>0</v>
      </c>
      <c r="K932" s="13">
        <v>518335.32238622865</v>
      </c>
      <c r="L932" s="13">
        <v>327817.82196090033</v>
      </c>
      <c r="M932" s="13">
        <v>354.78119259837689</v>
      </c>
      <c r="N932" s="13">
        <v>0</v>
      </c>
      <c r="O932" s="13">
        <v>328172.60315349873</v>
      </c>
      <c r="P932" s="22">
        <f t="shared" si="160"/>
        <v>212831.05459739824</v>
      </c>
      <c r="Q932" s="22">
        <f t="shared" si="161"/>
        <v>190162.71923272993</v>
      </c>
      <c r="R932" s="22">
        <f t="shared" si="157"/>
        <v>22668.33536466831</v>
      </c>
      <c r="S932" s="22">
        <f t="shared" si="159"/>
        <v>6800.500609400493</v>
      </c>
      <c r="Y932" s="14">
        <v>46290</v>
      </c>
      <c r="Z932" s="13">
        <f t="shared" si="152"/>
        <v>2026</v>
      </c>
      <c r="AA932" s="22">
        <f t="shared" si="153"/>
        <v>0</v>
      </c>
      <c r="AB932" s="22">
        <f t="shared" si="154"/>
        <v>354.78119259837689</v>
      </c>
      <c r="AC932" s="22">
        <f t="shared" si="155"/>
        <v>56.339669697583702</v>
      </c>
      <c r="AD932" s="22">
        <f t="shared" si="156"/>
        <v>411.12086229596059</v>
      </c>
      <c r="AE932" s="22">
        <f t="shared" si="158"/>
        <v>123.33625868878818</v>
      </c>
    </row>
    <row r="933" spans="1:31" x14ac:dyDescent="0.2">
      <c r="A933" s="14">
        <v>46291</v>
      </c>
      <c r="B933" s="13">
        <v>212831.05459739824</v>
      </c>
      <c r="C933" s="13">
        <v>0</v>
      </c>
      <c r="D933" s="13">
        <v>0</v>
      </c>
      <c r="E933" s="13">
        <v>56.354587627952981</v>
      </c>
      <c r="F933" s="13">
        <v>0</v>
      </c>
      <c r="G933" s="13">
        <v>212887.40918502619</v>
      </c>
      <c r="H933" s="13">
        <v>518335.32238622865</v>
      </c>
      <c r="I933" s="13">
        <v>0</v>
      </c>
      <c r="J933" s="13">
        <v>0</v>
      </c>
      <c r="K933" s="13">
        <v>518335.32238622865</v>
      </c>
      <c r="L933" s="13">
        <v>328172.60315349873</v>
      </c>
      <c r="M933" s="13">
        <v>354.78119259837689</v>
      </c>
      <c r="N933" s="13">
        <v>0</v>
      </c>
      <c r="O933" s="13">
        <v>328527.38434609713</v>
      </c>
      <c r="P933" s="22">
        <f t="shared" si="160"/>
        <v>212887.40918502619</v>
      </c>
      <c r="Q933" s="22">
        <f t="shared" si="161"/>
        <v>189807.93804013153</v>
      </c>
      <c r="R933" s="22">
        <f t="shared" si="157"/>
        <v>23079.471144894662</v>
      </c>
      <c r="S933" s="22">
        <f t="shared" si="159"/>
        <v>6923.841343468398</v>
      </c>
      <c r="Y933" s="14">
        <v>46291</v>
      </c>
      <c r="Z933" s="13">
        <f t="shared" si="152"/>
        <v>2026</v>
      </c>
      <c r="AA933" s="22">
        <f t="shared" si="153"/>
        <v>0</v>
      </c>
      <c r="AB933" s="22">
        <f t="shared" si="154"/>
        <v>354.78119259837689</v>
      </c>
      <c r="AC933" s="22">
        <f t="shared" si="155"/>
        <v>56.354587627952981</v>
      </c>
      <c r="AD933" s="22">
        <f t="shared" si="156"/>
        <v>411.13578022632987</v>
      </c>
      <c r="AE933" s="22">
        <f t="shared" si="158"/>
        <v>123.34073406789895</v>
      </c>
    </row>
    <row r="934" spans="1:31" x14ac:dyDescent="0.2">
      <c r="A934" s="14">
        <v>46292</v>
      </c>
      <c r="B934" s="13">
        <v>212887.40918502619</v>
      </c>
      <c r="C934" s="13">
        <v>0</v>
      </c>
      <c r="D934" s="13">
        <v>0</v>
      </c>
      <c r="E934" s="13">
        <v>56.369509508374634</v>
      </c>
      <c r="F934" s="13">
        <v>0</v>
      </c>
      <c r="G934" s="13">
        <v>212943.77869453456</v>
      </c>
      <c r="H934" s="13">
        <v>518335.32238622865</v>
      </c>
      <c r="I934" s="13">
        <v>0</v>
      </c>
      <c r="J934" s="13">
        <v>0</v>
      </c>
      <c r="K934" s="13">
        <v>518335.32238622865</v>
      </c>
      <c r="L934" s="13">
        <v>328527.38434609713</v>
      </c>
      <c r="M934" s="13">
        <v>354.78119259837689</v>
      </c>
      <c r="N934" s="13">
        <v>0</v>
      </c>
      <c r="O934" s="13">
        <v>328882.16553869552</v>
      </c>
      <c r="P934" s="22">
        <f t="shared" si="160"/>
        <v>212943.77869453456</v>
      </c>
      <c r="Q934" s="22">
        <f t="shared" si="161"/>
        <v>189453.15684753313</v>
      </c>
      <c r="R934" s="22">
        <f t="shared" si="157"/>
        <v>23490.621847001428</v>
      </c>
      <c r="S934" s="22">
        <f t="shared" si="159"/>
        <v>7047.1865541004281</v>
      </c>
      <c r="Y934" s="14">
        <v>46292</v>
      </c>
      <c r="Z934" s="13">
        <f t="shared" si="152"/>
        <v>2026</v>
      </c>
      <c r="AA934" s="22">
        <f t="shared" si="153"/>
        <v>0</v>
      </c>
      <c r="AB934" s="22">
        <f t="shared" si="154"/>
        <v>354.78119259837689</v>
      </c>
      <c r="AC934" s="22">
        <f t="shared" si="155"/>
        <v>56.369509508374634</v>
      </c>
      <c r="AD934" s="22">
        <f t="shared" si="156"/>
        <v>411.15070210675151</v>
      </c>
      <c r="AE934" s="22">
        <f t="shared" si="158"/>
        <v>123.34521063202544</v>
      </c>
    </row>
    <row r="935" spans="1:31" x14ac:dyDescent="0.2">
      <c r="A935" s="14">
        <v>46293</v>
      </c>
      <c r="B935" s="13">
        <v>212943.77869453456</v>
      </c>
      <c r="C935" s="13">
        <v>0</v>
      </c>
      <c r="D935" s="13">
        <v>0</v>
      </c>
      <c r="E935" s="13">
        <v>56.38443533989458</v>
      </c>
      <c r="F935" s="13">
        <v>0</v>
      </c>
      <c r="G935" s="13">
        <v>213000.16312987445</v>
      </c>
      <c r="H935" s="13">
        <v>518335.32238622865</v>
      </c>
      <c r="I935" s="13">
        <v>0</v>
      </c>
      <c r="J935" s="13">
        <v>0</v>
      </c>
      <c r="K935" s="13">
        <v>518335.32238622865</v>
      </c>
      <c r="L935" s="13">
        <v>328882.16553869552</v>
      </c>
      <c r="M935" s="13">
        <v>354.78119259837689</v>
      </c>
      <c r="N935" s="13">
        <v>0</v>
      </c>
      <c r="O935" s="13">
        <v>329236.94673129392</v>
      </c>
      <c r="P935" s="22">
        <f t="shared" si="160"/>
        <v>213000.16312987445</v>
      </c>
      <c r="Q935" s="22">
        <f t="shared" si="161"/>
        <v>189098.37565493473</v>
      </c>
      <c r="R935" s="22">
        <f t="shared" si="157"/>
        <v>23901.787474939716</v>
      </c>
      <c r="S935" s="22">
        <f t="shared" si="159"/>
        <v>7170.536242481915</v>
      </c>
      <c r="Y935" s="14">
        <v>46293</v>
      </c>
      <c r="Z935" s="13">
        <f t="shared" si="152"/>
        <v>2026</v>
      </c>
      <c r="AA935" s="22">
        <f t="shared" si="153"/>
        <v>0</v>
      </c>
      <c r="AB935" s="22">
        <f t="shared" si="154"/>
        <v>354.78119259837689</v>
      </c>
      <c r="AC935" s="22">
        <f t="shared" si="155"/>
        <v>56.38443533989458</v>
      </c>
      <c r="AD935" s="22">
        <f t="shared" si="156"/>
        <v>411.16562793827148</v>
      </c>
      <c r="AE935" s="22">
        <f t="shared" si="158"/>
        <v>123.34968838148144</v>
      </c>
    </row>
    <row r="936" spans="1:31" x14ac:dyDescent="0.2">
      <c r="A936" s="14">
        <v>46294</v>
      </c>
      <c r="B936" s="13">
        <v>213000.16312987445</v>
      </c>
      <c r="C936" s="13">
        <v>0</v>
      </c>
      <c r="D936" s="13">
        <v>0</v>
      </c>
      <c r="E936" s="13">
        <v>56.399365123559022</v>
      </c>
      <c r="F936" s="13">
        <v>0</v>
      </c>
      <c r="G936" s="13">
        <v>213056.56249499801</v>
      </c>
      <c r="H936" s="13">
        <v>518335.32238622865</v>
      </c>
      <c r="I936" s="13">
        <v>0</v>
      </c>
      <c r="J936" s="13">
        <v>0</v>
      </c>
      <c r="K936" s="13">
        <v>518335.32238622865</v>
      </c>
      <c r="L936" s="13">
        <v>329236.94673129392</v>
      </c>
      <c r="M936" s="13">
        <v>354.78119259837689</v>
      </c>
      <c r="N936" s="13">
        <v>0</v>
      </c>
      <c r="O936" s="13">
        <v>329591.72792389232</v>
      </c>
      <c r="P936" s="22">
        <f t="shared" si="160"/>
        <v>213056.56249499801</v>
      </c>
      <c r="Q936" s="22">
        <f t="shared" si="161"/>
        <v>188743.59446233633</v>
      </c>
      <c r="R936" s="22">
        <f t="shared" si="157"/>
        <v>24312.96803266168</v>
      </c>
      <c r="S936" s="22">
        <f t="shared" si="159"/>
        <v>7293.8904097985042</v>
      </c>
      <c r="Y936" s="14">
        <v>46294</v>
      </c>
      <c r="Z936" s="13">
        <f t="shared" si="152"/>
        <v>2026</v>
      </c>
      <c r="AA936" s="22">
        <f t="shared" si="153"/>
        <v>0</v>
      </c>
      <c r="AB936" s="22">
        <f t="shared" si="154"/>
        <v>354.78119259837689</v>
      </c>
      <c r="AC936" s="22">
        <f t="shared" si="155"/>
        <v>56.399365123559022</v>
      </c>
      <c r="AD936" s="22">
        <f t="shared" si="156"/>
        <v>411.18055772193588</v>
      </c>
      <c r="AE936" s="22">
        <f t="shared" si="158"/>
        <v>123.35416731658076</v>
      </c>
    </row>
    <row r="937" spans="1:31" x14ac:dyDescent="0.2">
      <c r="A937" s="14">
        <v>46295</v>
      </c>
      <c r="B937" s="13">
        <v>213056.56249499801</v>
      </c>
      <c r="C937" s="13">
        <v>0</v>
      </c>
      <c r="D937" s="13">
        <v>0</v>
      </c>
      <c r="E937" s="13">
        <v>56.414298860414434</v>
      </c>
      <c r="F937" s="13">
        <v>0</v>
      </c>
      <c r="G937" s="13">
        <v>213112.97679385843</v>
      </c>
      <c r="H937" s="13">
        <v>518335.32238622865</v>
      </c>
      <c r="I937" s="13">
        <v>0</v>
      </c>
      <c r="J937" s="13">
        <v>0</v>
      </c>
      <c r="K937" s="13">
        <v>518335.32238622865</v>
      </c>
      <c r="L937" s="13">
        <v>329591.72792389232</v>
      </c>
      <c r="M937" s="13">
        <v>354.78119259837689</v>
      </c>
      <c r="N937" s="13">
        <v>0</v>
      </c>
      <c r="O937" s="13">
        <v>329946.50911649072</v>
      </c>
      <c r="P937" s="22">
        <f t="shared" si="160"/>
        <v>213112.97679385843</v>
      </c>
      <c r="Q937" s="22">
        <f t="shared" si="161"/>
        <v>188388.81326973793</v>
      </c>
      <c r="R937" s="22">
        <f t="shared" si="157"/>
        <v>24724.163524120493</v>
      </c>
      <c r="S937" s="22">
        <f t="shared" si="159"/>
        <v>7417.2490572361476</v>
      </c>
      <c r="Y937" s="14">
        <v>46295</v>
      </c>
      <c r="Z937" s="13">
        <f t="shared" si="152"/>
        <v>2026</v>
      </c>
      <c r="AA937" s="22">
        <f t="shared" si="153"/>
        <v>0</v>
      </c>
      <c r="AB937" s="22">
        <f t="shared" si="154"/>
        <v>354.78119259837689</v>
      </c>
      <c r="AC937" s="22">
        <f t="shared" si="155"/>
        <v>56.414298860414434</v>
      </c>
      <c r="AD937" s="22">
        <f t="shared" si="156"/>
        <v>411.19549145879131</v>
      </c>
      <c r="AE937" s="22">
        <f t="shared" si="158"/>
        <v>123.35864743763739</v>
      </c>
    </row>
    <row r="938" spans="1:31" x14ac:dyDescent="0.2">
      <c r="A938" s="14">
        <v>46296</v>
      </c>
      <c r="B938" s="13">
        <v>213112.97679385843</v>
      </c>
      <c r="C938" s="13">
        <v>0</v>
      </c>
      <c r="D938" s="13">
        <v>0</v>
      </c>
      <c r="E938" s="13">
        <v>56.429236551507557</v>
      </c>
      <c r="F938" s="13">
        <v>0</v>
      </c>
      <c r="G938" s="13">
        <v>213169.40603040994</v>
      </c>
      <c r="H938" s="13">
        <v>518335.32238622865</v>
      </c>
      <c r="I938" s="13">
        <v>0</v>
      </c>
      <c r="J938" s="13">
        <v>0</v>
      </c>
      <c r="K938" s="13">
        <v>518335.32238622865</v>
      </c>
      <c r="L938" s="13">
        <v>329946.50911649072</v>
      </c>
      <c r="M938" s="13">
        <v>354.78119259837689</v>
      </c>
      <c r="N938" s="13">
        <v>0</v>
      </c>
      <c r="O938" s="13">
        <v>330301.29030908912</v>
      </c>
      <c r="P938" s="22">
        <f t="shared" si="160"/>
        <v>213169.40603040994</v>
      </c>
      <c r="Q938" s="22">
        <f t="shared" si="161"/>
        <v>188034.03207713953</v>
      </c>
      <c r="R938" s="22">
        <f t="shared" si="157"/>
        <v>25135.373953270406</v>
      </c>
      <c r="S938" s="22">
        <f t="shared" si="159"/>
        <v>7540.612185981121</v>
      </c>
      <c r="Y938" s="14">
        <v>46296</v>
      </c>
      <c r="Z938" s="13">
        <f t="shared" si="152"/>
        <v>2026</v>
      </c>
      <c r="AA938" s="22">
        <f t="shared" si="153"/>
        <v>0</v>
      </c>
      <c r="AB938" s="22">
        <f t="shared" si="154"/>
        <v>354.78119259837689</v>
      </c>
      <c r="AC938" s="22">
        <f t="shared" si="155"/>
        <v>56.429236551507557</v>
      </c>
      <c r="AD938" s="22">
        <f t="shared" si="156"/>
        <v>411.21042914988448</v>
      </c>
      <c r="AE938" s="22">
        <f t="shared" si="158"/>
        <v>123.36312874496534</v>
      </c>
    </row>
    <row r="939" spans="1:31" x14ac:dyDescent="0.2">
      <c r="A939" s="14">
        <v>46297</v>
      </c>
      <c r="B939" s="13">
        <v>213169.40603040994</v>
      </c>
      <c r="C939" s="13">
        <v>0</v>
      </c>
      <c r="D939" s="13">
        <v>0</v>
      </c>
      <c r="E939" s="13">
        <v>56.444178197885414</v>
      </c>
      <c r="F939" s="13">
        <v>0</v>
      </c>
      <c r="G939" s="13">
        <v>213225.85020860782</v>
      </c>
      <c r="H939" s="13">
        <v>518335.32238622865</v>
      </c>
      <c r="I939" s="13">
        <v>0</v>
      </c>
      <c r="J939" s="13">
        <v>0</v>
      </c>
      <c r="K939" s="13">
        <v>518335.32238622865</v>
      </c>
      <c r="L939" s="13">
        <v>330301.29030908912</v>
      </c>
      <c r="M939" s="13">
        <v>354.78119259837689</v>
      </c>
      <c r="N939" s="13">
        <v>0</v>
      </c>
      <c r="O939" s="13">
        <v>330656.07150168752</v>
      </c>
      <c r="P939" s="22">
        <f t="shared" si="160"/>
        <v>213225.85020860782</v>
      </c>
      <c r="Q939" s="22">
        <f t="shared" si="161"/>
        <v>187679.25088454114</v>
      </c>
      <c r="R939" s="22">
        <f t="shared" si="157"/>
        <v>25546.599324066687</v>
      </c>
      <c r="S939" s="22">
        <f t="shared" si="159"/>
        <v>7663.9797972200058</v>
      </c>
      <c r="Y939" s="14">
        <v>46297</v>
      </c>
      <c r="Z939" s="13">
        <f t="shared" si="152"/>
        <v>2026</v>
      </c>
      <c r="AA939" s="22">
        <f t="shared" si="153"/>
        <v>0</v>
      </c>
      <c r="AB939" s="22">
        <f t="shared" si="154"/>
        <v>354.78119259837689</v>
      </c>
      <c r="AC939" s="22">
        <f t="shared" si="155"/>
        <v>56.444178197885414</v>
      </c>
      <c r="AD939" s="22">
        <f t="shared" si="156"/>
        <v>411.22537079626233</v>
      </c>
      <c r="AE939" s="22">
        <f t="shared" si="158"/>
        <v>123.36761123887869</v>
      </c>
    </row>
    <row r="940" spans="1:31" x14ac:dyDescent="0.2">
      <c r="A940" s="14">
        <v>46298</v>
      </c>
      <c r="B940" s="13">
        <v>213225.85020860782</v>
      </c>
      <c r="C940" s="13">
        <v>0</v>
      </c>
      <c r="D940" s="13">
        <v>0</v>
      </c>
      <c r="E940" s="13">
        <v>56.459123800595307</v>
      </c>
      <c r="F940" s="13">
        <v>0</v>
      </c>
      <c r="G940" s="13">
        <v>213282.30933240842</v>
      </c>
      <c r="H940" s="13">
        <v>518335.32238622865</v>
      </c>
      <c r="I940" s="13">
        <v>0</v>
      </c>
      <c r="J940" s="13">
        <v>0</v>
      </c>
      <c r="K940" s="13">
        <v>518335.32238622865</v>
      </c>
      <c r="L940" s="13">
        <v>330656.07150168752</v>
      </c>
      <c r="M940" s="13">
        <v>354.78119259837689</v>
      </c>
      <c r="N940" s="13">
        <v>0</v>
      </c>
      <c r="O940" s="13">
        <v>331010.85269428592</v>
      </c>
      <c r="P940" s="22">
        <f t="shared" si="160"/>
        <v>213282.30933240842</v>
      </c>
      <c r="Q940" s="22">
        <f t="shared" si="161"/>
        <v>187324.46969194274</v>
      </c>
      <c r="R940" s="22">
        <f t="shared" si="157"/>
        <v>25957.839640465681</v>
      </c>
      <c r="S940" s="22">
        <f t="shared" si="159"/>
        <v>7787.3518921397044</v>
      </c>
      <c r="Y940" s="14">
        <v>46298</v>
      </c>
      <c r="Z940" s="13">
        <f t="shared" si="152"/>
        <v>2026</v>
      </c>
      <c r="AA940" s="22">
        <f t="shared" si="153"/>
        <v>0</v>
      </c>
      <c r="AB940" s="22">
        <f t="shared" si="154"/>
        <v>354.78119259837689</v>
      </c>
      <c r="AC940" s="22">
        <f t="shared" si="155"/>
        <v>56.459123800595307</v>
      </c>
      <c r="AD940" s="22">
        <f t="shared" si="156"/>
        <v>411.2403163989722</v>
      </c>
      <c r="AE940" s="22">
        <f t="shared" si="158"/>
        <v>123.37209491969165</v>
      </c>
    </row>
    <row r="941" spans="1:31" x14ac:dyDescent="0.2">
      <c r="A941" s="14">
        <v>46299</v>
      </c>
      <c r="B941" s="13">
        <v>213282.30933240842</v>
      </c>
      <c r="C941" s="13">
        <v>0</v>
      </c>
      <c r="D941" s="13">
        <v>0</v>
      </c>
      <c r="E941" s="13">
        <v>56.47407336068482</v>
      </c>
      <c r="F941" s="13">
        <v>0</v>
      </c>
      <c r="G941" s="13">
        <v>213338.78340576909</v>
      </c>
      <c r="H941" s="13">
        <v>518335.32238622865</v>
      </c>
      <c r="I941" s="13">
        <v>0</v>
      </c>
      <c r="J941" s="13">
        <v>0</v>
      </c>
      <c r="K941" s="13">
        <v>518335.32238622865</v>
      </c>
      <c r="L941" s="13">
        <v>331010.85269428592</v>
      </c>
      <c r="M941" s="13">
        <v>354.78119259837689</v>
      </c>
      <c r="N941" s="13">
        <v>0</v>
      </c>
      <c r="O941" s="13">
        <v>331365.63388688432</v>
      </c>
      <c r="P941" s="22">
        <f t="shared" si="160"/>
        <v>213338.78340576909</v>
      </c>
      <c r="Q941" s="22">
        <f t="shared" si="161"/>
        <v>186969.68849934434</v>
      </c>
      <c r="R941" s="22">
        <f t="shared" si="157"/>
        <v>26369.094906424754</v>
      </c>
      <c r="S941" s="22">
        <f t="shared" si="159"/>
        <v>7910.7284719274257</v>
      </c>
      <c r="Y941" s="14">
        <v>46299</v>
      </c>
      <c r="Z941" s="13">
        <f t="shared" si="152"/>
        <v>2026</v>
      </c>
      <c r="AA941" s="22">
        <f t="shared" si="153"/>
        <v>0</v>
      </c>
      <c r="AB941" s="22">
        <f t="shared" si="154"/>
        <v>354.78119259837689</v>
      </c>
      <c r="AC941" s="22">
        <f t="shared" si="155"/>
        <v>56.47407336068482</v>
      </c>
      <c r="AD941" s="22">
        <f t="shared" si="156"/>
        <v>411.25526595906172</v>
      </c>
      <c r="AE941" s="22">
        <f t="shared" si="158"/>
        <v>123.37657978771851</v>
      </c>
    </row>
    <row r="942" spans="1:31" x14ac:dyDescent="0.2">
      <c r="A942" s="14">
        <v>46300</v>
      </c>
      <c r="B942" s="13">
        <v>213338.78340576909</v>
      </c>
      <c r="C942" s="13">
        <v>0</v>
      </c>
      <c r="D942" s="13">
        <v>0</v>
      </c>
      <c r="E942" s="13">
        <v>56.489026879201802</v>
      </c>
      <c r="F942" s="13">
        <v>0</v>
      </c>
      <c r="G942" s="13">
        <v>213395.27243264829</v>
      </c>
      <c r="H942" s="13">
        <v>518335.32238622865</v>
      </c>
      <c r="I942" s="13">
        <v>0</v>
      </c>
      <c r="J942" s="13">
        <v>0</v>
      </c>
      <c r="K942" s="13">
        <v>518335.32238622865</v>
      </c>
      <c r="L942" s="13">
        <v>331365.63388688432</v>
      </c>
      <c r="M942" s="13">
        <v>354.78119259837689</v>
      </c>
      <c r="N942" s="13">
        <v>0</v>
      </c>
      <c r="O942" s="13">
        <v>331720.41507948271</v>
      </c>
      <c r="P942" s="22">
        <f t="shared" si="160"/>
        <v>213395.27243264829</v>
      </c>
      <c r="Q942" s="22">
        <f t="shared" si="161"/>
        <v>186614.90730674594</v>
      </c>
      <c r="R942" s="22">
        <f t="shared" si="157"/>
        <v>26780.365125902346</v>
      </c>
      <c r="S942" s="22">
        <f t="shared" si="159"/>
        <v>8034.1095377707034</v>
      </c>
      <c r="Y942" s="14">
        <v>46300</v>
      </c>
      <c r="Z942" s="13">
        <f t="shared" si="152"/>
        <v>2026</v>
      </c>
      <c r="AA942" s="22">
        <f t="shared" si="153"/>
        <v>0</v>
      </c>
      <c r="AB942" s="22">
        <f t="shared" si="154"/>
        <v>354.78119259837689</v>
      </c>
      <c r="AC942" s="22">
        <f t="shared" si="155"/>
        <v>56.489026879201802</v>
      </c>
      <c r="AD942" s="22">
        <f t="shared" si="156"/>
        <v>411.27021947757868</v>
      </c>
      <c r="AE942" s="22">
        <f t="shared" si="158"/>
        <v>123.3810658432736</v>
      </c>
    </row>
    <row r="943" spans="1:31" x14ac:dyDescent="0.2">
      <c r="A943" s="14">
        <v>46301</v>
      </c>
      <c r="B943" s="13">
        <v>213395.27243264829</v>
      </c>
      <c r="C943" s="13">
        <v>0</v>
      </c>
      <c r="D943" s="13">
        <v>0</v>
      </c>
      <c r="E943" s="13">
        <v>56.503984357194398</v>
      </c>
      <c r="F943" s="13">
        <v>0</v>
      </c>
      <c r="G943" s="13">
        <v>213451.77641700549</v>
      </c>
      <c r="H943" s="13">
        <v>518335.32238622865</v>
      </c>
      <c r="I943" s="13">
        <v>0</v>
      </c>
      <c r="J943" s="13">
        <v>0</v>
      </c>
      <c r="K943" s="13">
        <v>518335.32238622865</v>
      </c>
      <c r="L943" s="13">
        <v>331720.41507948271</v>
      </c>
      <c r="M943" s="13">
        <v>354.78119259837689</v>
      </c>
      <c r="N943" s="13">
        <v>0</v>
      </c>
      <c r="O943" s="13">
        <v>332075.19627208111</v>
      </c>
      <c r="P943" s="22">
        <f t="shared" si="160"/>
        <v>213451.77641700549</v>
      </c>
      <c r="Q943" s="22">
        <f t="shared" si="161"/>
        <v>186260.12611414754</v>
      </c>
      <c r="R943" s="22">
        <f t="shared" si="157"/>
        <v>27191.650302857946</v>
      </c>
      <c r="S943" s="22">
        <f t="shared" si="159"/>
        <v>8157.4950908573837</v>
      </c>
      <c r="Y943" s="14">
        <v>46301</v>
      </c>
      <c r="Z943" s="13">
        <f t="shared" si="152"/>
        <v>2026</v>
      </c>
      <c r="AA943" s="22">
        <f t="shared" si="153"/>
        <v>0</v>
      </c>
      <c r="AB943" s="22">
        <f t="shared" si="154"/>
        <v>354.78119259837689</v>
      </c>
      <c r="AC943" s="22">
        <f t="shared" si="155"/>
        <v>56.503984357194398</v>
      </c>
      <c r="AD943" s="22">
        <f t="shared" si="156"/>
        <v>411.28517695557127</v>
      </c>
      <c r="AE943" s="22">
        <f t="shared" si="158"/>
        <v>123.38555308667138</v>
      </c>
    </row>
    <row r="944" spans="1:31" x14ac:dyDescent="0.2">
      <c r="A944" s="14">
        <v>46302</v>
      </c>
      <c r="B944" s="13">
        <v>213451.77641700549</v>
      </c>
      <c r="C944" s="13">
        <v>0</v>
      </c>
      <c r="D944" s="13">
        <v>0</v>
      </c>
      <c r="E944" s="13">
        <v>56.518945795711019</v>
      </c>
      <c r="F944" s="13">
        <v>0</v>
      </c>
      <c r="G944" s="13">
        <v>213508.2953628012</v>
      </c>
      <c r="H944" s="13">
        <v>518335.32238622865</v>
      </c>
      <c r="I944" s="13">
        <v>0</v>
      </c>
      <c r="J944" s="13">
        <v>0</v>
      </c>
      <c r="K944" s="13">
        <v>518335.32238622865</v>
      </c>
      <c r="L944" s="13">
        <v>332075.19627208111</v>
      </c>
      <c r="M944" s="13">
        <v>354.78119259837689</v>
      </c>
      <c r="N944" s="13">
        <v>0</v>
      </c>
      <c r="O944" s="13">
        <v>332429.97746467951</v>
      </c>
      <c r="P944" s="22">
        <f t="shared" si="160"/>
        <v>213508.2953628012</v>
      </c>
      <c r="Q944" s="22">
        <f t="shared" si="161"/>
        <v>185905.34492154914</v>
      </c>
      <c r="R944" s="22">
        <f t="shared" si="157"/>
        <v>27602.950441252062</v>
      </c>
      <c r="S944" s="22">
        <f t="shared" si="159"/>
        <v>8280.8851323756189</v>
      </c>
      <c r="Y944" s="14">
        <v>46302</v>
      </c>
      <c r="Z944" s="13">
        <f t="shared" si="152"/>
        <v>2026</v>
      </c>
      <c r="AA944" s="22">
        <f t="shared" si="153"/>
        <v>0</v>
      </c>
      <c r="AB944" s="22">
        <f t="shared" si="154"/>
        <v>354.78119259837689</v>
      </c>
      <c r="AC944" s="22">
        <f t="shared" si="155"/>
        <v>56.518945795711019</v>
      </c>
      <c r="AD944" s="22">
        <f t="shared" si="156"/>
        <v>411.30013839408792</v>
      </c>
      <c r="AE944" s="22">
        <f t="shared" si="158"/>
        <v>123.39004151822637</v>
      </c>
    </row>
    <row r="945" spans="1:31" x14ac:dyDescent="0.2">
      <c r="A945" s="14">
        <v>46303</v>
      </c>
      <c r="B945" s="13">
        <v>213508.2953628012</v>
      </c>
      <c r="C945" s="13">
        <v>0</v>
      </c>
      <c r="D945" s="13">
        <v>0</v>
      </c>
      <c r="E945" s="13">
        <v>56.53391119580035</v>
      </c>
      <c r="F945" s="13">
        <v>0</v>
      </c>
      <c r="G945" s="13">
        <v>213564.82927399699</v>
      </c>
      <c r="H945" s="13">
        <v>518335.32238622865</v>
      </c>
      <c r="I945" s="13">
        <v>0</v>
      </c>
      <c r="J945" s="13">
        <v>0</v>
      </c>
      <c r="K945" s="13">
        <v>518335.32238622865</v>
      </c>
      <c r="L945" s="13">
        <v>332429.97746467951</v>
      </c>
      <c r="M945" s="13">
        <v>354.78119259837689</v>
      </c>
      <c r="N945" s="13">
        <v>0</v>
      </c>
      <c r="O945" s="13">
        <v>332784.75865727791</v>
      </c>
      <c r="P945" s="22">
        <f t="shared" si="160"/>
        <v>213564.82927399699</v>
      </c>
      <c r="Q945" s="22">
        <f t="shared" si="161"/>
        <v>185550.56372895074</v>
      </c>
      <c r="R945" s="22">
        <f t="shared" si="157"/>
        <v>28014.265545046248</v>
      </c>
      <c r="S945" s="22">
        <f t="shared" si="159"/>
        <v>8404.2796635138748</v>
      </c>
      <c r="Y945" s="14">
        <v>46303</v>
      </c>
      <c r="Z945" s="13">
        <f t="shared" si="152"/>
        <v>2026</v>
      </c>
      <c r="AA945" s="22">
        <f t="shared" si="153"/>
        <v>0</v>
      </c>
      <c r="AB945" s="22">
        <f t="shared" si="154"/>
        <v>354.78119259837689</v>
      </c>
      <c r="AC945" s="22">
        <f t="shared" si="155"/>
        <v>56.53391119580035</v>
      </c>
      <c r="AD945" s="22">
        <f t="shared" si="156"/>
        <v>411.31510379417722</v>
      </c>
      <c r="AE945" s="22">
        <f t="shared" si="158"/>
        <v>123.39453113825316</v>
      </c>
    </row>
    <row r="946" spans="1:31" x14ac:dyDescent="0.2">
      <c r="A946" s="14">
        <v>46304</v>
      </c>
      <c r="B946" s="13">
        <v>213564.82927399699</v>
      </c>
      <c r="C946" s="13">
        <v>0</v>
      </c>
      <c r="D946" s="13">
        <v>0</v>
      </c>
      <c r="E946" s="13">
        <v>56.54888055851135</v>
      </c>
      <c r="F946" s="13">
        <v>0</v>
      </c>
      <c r="G946" s="13">
        <v>213621.37815455551</v>
      </c>
      <c r="H946" s="13">
        <v>518335.32238622865</v>
      </c>
      <c r="I946" s="13">
        <v>0</v>
      </c>
      <c r="J946" s="13">
        <v>0</v>
      </c>
      <c r="K946" s="13">
        <v>518335.32238622865</v>
      </c>
      <c r="L946" s="13">
        <v>332784.75865727791</v>
      </c>
      <c r="M946" s="13">
        <v>354.78119259837689</v>
      </c>
      <c r="N946" s="13">
        <v>0</v>
      </c>
      <c r="O946" s="13">
        <v>333139.53984987631</v>
      </c>
      <c r="P946" s="22">
        <f t="shared" si="160"/>
        <v>213621.37815455551</v>
      </c>
      <c r="Q946" s="22">
        <f t="shared" si="161"/>
        <v>185195.78253635234</v>
      </c>
      <c r="R946" s="22">
        <f t="shared" si="157"/>
        <v>28425.595618203166</v>
      </c>
      <c r="S946" s="22">
        <f t="shared" si="159"/>
        <v>8527.6786854609491</v>
      </c>
      <c r="Y946" s="14">
        <v>46304</v>
      </c>
      <c r="Z946" s="13">
        <f t="shared" si="152"/>
        <v>2026</v>
      </c>
      <c r="AA946" s="22">
        <f t="shared" si="153"/>
        <v>0</v>
      </c>
      <c r="AB946" s="22">
        <f t="shared" si="154"/>
        <v>354.78119259837689</v>
      </c>
      <c r="AC946" s="22">
        <f t="shared" si="155"/>
        <v>56.54888055851135</v>
      </c>
      <c r="AD946" s="22">
        <f t="shared" si="156"/>
        <v>411.33007315688826</v>
      </c>
      <c r="AE946" s="22">
        <f t="shared" si="158"/>
        <v>123.39902194706647</v>
      </c>
    </row>
    <row r="947" spans="1:31" x14ac:dyDescent="0.2">
      <c r="A947" s="14">
        <v>46305</v>
      </c>
      <c r="B947" s="13">
        <v>213621.37815455551</v>
      </c>
      <c r="C947" s="13">
        <v>0</v>
      </c>
      <c r="D947" s="13">
        <v>0</v>
      </c>
      <c r="E947" s="13">
        <v>56.563853884893284</v>
      </c>
      <c r="F947" s="13">
        <v>0</v>
      </c>
      <c r="G947" s="13">
        <v>213677.94200844041</v>
      </c>
      <c r="H947" s="13">
        <v>518335.32238622865</v>
      </c>
      <c r="I947" s="13">
        <v>0</v>
      </c>
      <c r="J947" s="13">
        <v>0</v>
      </c>
      <c r="K947" s="13">
        <v>518335.32238622865</v>
      </c>
      <c r="L947" s="13">
        <v>333139.53984987631</v>
      </c>
      <c r="M947" s="13">
        <v>354.78119259837689</v>
      </c>
      <c r="N947" s="13">
        <v>0</v>
      </c>
      <c r="O947" s="13">
        <v>333494.32104247471</v>
      </c>
      <c r="P947" s="22">
        <f t="shared" si="160"/>
        <v>213677.94200844041</v>
      </c>
      <c r="Q947" s="22">
        <f t="shared" si="161"/>
        <v>184841.00134375395</v>
      </c>
      <c r="R947" s="22">
        <f t="shared" si="157"/>
        <v>28836.940664686466</v>
      </c>
      <c r="S947" s="22">
        <f t="shared" si="159"/>
        <v>8651.0821994059388</v>
      </c>
      <c r="Y947" s="14">
        <v>46305</v>
      </c>
      <c r="Z947" s="13">
        <f t="shared" si="152"/>
        <v>2026</v>
      </c>
      <c r="AA947" s="22">
        <f t="shared" si="153"/>
        <v>0</v>
      </c>
      <c r="AB947" s="22">
        <f t="shared" si="154"/>
        <v>354.78119259837689</v>
      </c>
      <c r="AC947" s="22">
        <f t="shared" si="155"/>
        <v>56.563853884893284</v>
      </c>
      <c r="AD947" s="22">
        <f t="shared" si="156"/>
        <v>411.34504648327015</v>
      </c>
      <c r="AE947" s="22">
        <f t="shared" si="158"/>
        <v>123.40351394498104</v>
      </c>
    </row>
    <row r="948" spans="1:31" x14ac:dyDescent="0.2">
      <c r="A948" s="14">
        <v>46306</v>
      </c>
      <c r="B948" s="13">
        <v>213677.94200844041</v>
      </c>
      <c r="C948" s="13">
        <v>0</v>
      </c>
      <c r="D948" s="13">
        <v>0</v>
      </c>
      <c r="E948" s="13">
        <v>56.57883117599566</v>
      </c>
      <c r="F948" s="13">
        <v>0</v>
      </c>
      <c r="G948" s="13">
        <v>213734.52083961639</v>
      </c>
      <c r="H948" s="13">
        <v>518335.32238622865</v>
      </c>
      <c r="I948" s="13">
        <v>0</v>
      </c>
      <c r="J948" s="13">
        <v>0</v>
      </c>
      <c r="K948" s="13">
        <v>518335.32238622865</v>
      </c>
      <c r="L948" s="13">
        <v>333494.32104247471</v>
      </c>
      <c r="M948" s="13">
        <v>354.78119259837689</v>
      </c>
      <c r="N948" s="13">
        <v>0</v>
      </c>
      <c r="O948" s="13">
        <v>333849.10223507311</v>
      </c>
      <c r="P948" s="22">
        <f t="shared" si="160"/>
        <v>213734.52083961639</v>
      </c>
      <c r="Q948" s="22">
        <f t="shared" si="161"/>
        <v>184486.22015115555</v>
      </c>
      <c r="R948" s="22">
        <f t="shared" si="157"/>
        <v>29248.300688460848</v>
      </c>
      <c r="S948" s="22">
        <f t="shared" si="159"/>
        <v>8774.4902065382539</v>
      </c>
      <c r="Y948" s="14">
        <v>46306</v>
      </c>
      <c r="Z948" s="13">
        <f t="shared" si="152"/>
        <v>2026</v>
      </c>
      <c r="AA948" s="22">
        <f t="shared" si="153"/>
        <v>0</v>
      </c>
      <c r="AB948" s="22">
        <f t="shared" si="154"/>
        <v>354.78119259837689</v>
      </c>
      <c r="AC948" s="22">
        <f t="shared" si="155"/>
        <v>56.57883117599566</v>
      </c>
      <c r="AD948" s="22">
        <f t="shared" si="156"/>
        <v>411.36002377437256</v>
      </c>
      <c r="AE948" s="22">
        <f t="shared" si="158"/>
        <v>123.40800713231177</v>
      </c>
    </row>
    <row r="949" spans="1:31" x14ac:dyDescent="0.2">
      <c r="A949" s="14">
        <v>46307</v>
      </c>
      <c r="B949" s="13">
        <v>213734.52083961639</v>
      </c>
      <c r="C949" s="13">
        <v>0</v>
      </c>
      <c r="D949" s="13">
        <v>0</v>
      </c>
      <c r="E949" s="13">
        <v>56.593812432868283</v>
      </c>
      <c r="F949" s="13">
        <v>0</v>
      </c>
      <c r="G949" s="13">
        <v>213791.11465204926</v>
      </c>
      <c r="H949" s="13">
        <v>518335.32238622865</v>
      </c>
      <c r="I949" s="13">
        <v>0</v>
      </c>
      <c r="J949" s="13">
        <v>0</v>
      </c>
      <c r="K949" s="13">
        <v>518335.32238622865</v>
      </c>
      <c r="L949" s="13">
        <v>333849.10223507311</v>
      </c>
      <c r="M949" s="13">
        <v>354.78119259837689</v>
      </c>
      <c r="N949" s="13">
        <v>0</v>
      </c>
      <c r="O949" s="13">
        <v>334203.88342767151</v>
      </c>
      <c r="P949" s="22">
        <f t="shared" si="160"/>
        <v>213791.11465204926</v>
      </c>
      <c r="Q949" s="22">
        <f t="shared" si="161"/>
        <v>184131.43895855715</v>
      </c>
      <c r="R949" s="22">
        <f t="shared" si="157"/>
        <v>29659.675693492114</v>
      </c>
      <c r="S949" s="22">
        <f t="shared" si="159"/>
        <v>8897.9027080476335</v>
      </c>
      <c r="Y949" s="14">
        <v>46307</v>
      </c>
      <c r="Z949" s="13">
        <f t="shared" si="152"/>
        <v>2026</v>
      </c>
      <c r="AA949" s="22">
        <f t="shared" si="153"/>
        <v>0</v>
      </c>
      <c r="AB949" s="22">
        <f t="shared" si="154"/>
        <v>354.78119259837689</v>
      </c>
      <c r="AC949" s="22">
        <f t="shared" si="155"/>
        <v>56.593812432868283</v>
      </c>
      <c r="AD949" s="22">
        <f t="shared" si="156"/>
        <v>411.37500503124517</v>
      </c>
      <c r="AE949" s="22">
        <f t="shared" si="158"/>
        <v>123.41250150937354</v>
      </c>
    </row>
    <row r="950" spans="1:31" x14ac:dyDescent="0.2">
      <c r="A950" s="14">
        <v>46308</v>
      </c>
      <c r="B950" s="13">
        <v>213791.11465204926</v>
      </c>
      <c r="C950" s="13">
        <v>0</v>
      </c>
      <c r="D950" s="13">
        <v>0</v>
      </c>
      <c r="E950" s="13">
        <v>56.608797656561229</v>
      </c>
      <c r="F950" s="13">
        <v>0</v>
      </c>
      <c r="G950" s="13">
        <v>213847.72344970581</v>
      </c>
      <c r="H950" s="13">
        <v>518335.32238622865</v>
      </c>
      <c r="I950" s="13">
        <v>0</v>
      </c>
      <c r="J950" s="13">
        <v>0</v>
      </c>
      <c r="K950" s="13">
        <v>518335.32238622865</v>
      </c>
      <c r="L950" s="13">
        <v>334203.88342767151</v>
      </c>
      <c r="M950" s="13">
        <v>354.78119259837689</v>
      </c>
      <c r="N950" s="13">
        <v>0</v>
      </c>
      <c r="O950" s="13">
        <v>334558.6646202699</v>
      </c>
      <c r="P950" s="22">
        <f t="shared" si="160"/>
        <v>213847.72344970581</v>
      </c>
      <c r="Q950" s="22">
        <f t="shared" si="161"/>
        <v>183776.65776595875</v>
      </c>
      <c r="R950" s="22">
        <f t="shared" si="157"/>
        <v>30071.06568374706</v>
      </c>
      <c r="S950" s="22">
        <f t="shared" si="159"/>
        <v>9021.3197051241168</v>
      </c>
      <c r="Y950" s="14">
        <v>46308</v>
      </c>
      <c r="Z950" s="13">
        <f t="shared" si="152"/>
        <v>2026</v>
      </c>
      <c r="AA950" s="22">
        <f t="shared" si="153"/>
        <v>0</v>
      </c>
      <c r="AB950" s="22">
        <f t="shared" si="154"/>
        <v>354.78119259837689</v>
      </c>
      <c r="AC950" s="22">
        <f t="shared" si="155"/>
        <v>56.608797656561229</v>
      </c>
      <c r="AD950" s="22">
        <f t="shared" si="156"/>
        <v>411.38999025493814</v>
      </c>
      <c r="AE950" s="22">
        <f t="shared" si="158"/>
        <v>123.41699707648144</v>
      </c>
    </row>
    <row r="951" spans="1:31" x14ac:dyDescent="0.2">
      <c r="A951" s="14">
        <v>46309</v>
      </c>
      <c r="B951" s="13">
        <v>213847.72344970581</v>
      </c>
      <c r="C951" s="13">
        <v>0</v>
      </c>
      <c r="D951" s="13">
        <v>0</v>
      </c>
      <c r="E951" s="13">
        <v>56.623786848124858</v>
      </c>
      <c r="F951" s="13">
        <v>0</v>
      </c>
      <c r="G951" s="13">
        <v>213904.34723655393</v>
      </c>
      <c r="H951" s="13">
        <v>518335.32238622865</v>
      </c>
      <c r="I951" s="13">
        <v>0</v>
      </c>
      <c r="J951" s="13">
        <v>0</v>
      </c>
      <c r="K951" s="13">
        <v>518335.32238622865</v>
      </c>
      <c r="L951" s="13">
        <v>334558.6646202699</v>
      </c>
      <c r="M951" s="13">
        <v>354.78119259837689</v>
      </c>
      <c r="N951" s="13">
        <v>0</v>
      </c>
      <c r="O951" s="13">
        <v>334913.4458128683</v>
      </c>
      <c r="P951" s="22">
        <f t="shared" si="160"/>
        <v>213904.34723655393</v>
      </c>
      <c r="Q951" s="22">
        <f t="shared" si="161"/>
        <v>183421.87657336035</v>
      </c>
      <c r="R951" s="22">
        <f t="shared" si="157"/>
        <v>30482.470663193584</v>
      </c>
      <c r="S951" s="22">
        <f t="shared" si="159"/>
        <v>9144.7411989580742</v>
      </c>
      <c r="Y951" s="14">
        <v>46309</v>
      </c>
      <c r="Z951" s="13">
        <f t="shared" si="152"/>
        <v>2026</v>
      </c>
      <c r="AA951" s="22">
        <f t="shared" si="153"/>
        <v>0</v>
      </c>
      <c r="AB951" s="22">
        <f t="shared" si="154"/>
        <v>354.78119259837689</v>
      </c>
      <c r="AC951" s="22">
        <f t="shared" si="155"/>
        <v>56.623786848124858</v>
      </c>
      <c r="AD951" s="22">
        <f t="shared" si="156"/>
        <v>411.40497944650173</v>
      </c>
      <c r="AE951" s="22">
        <f t="shared" si="158"/>
        <v>123.42149383395051</v>
      </c>
    </row>
    <row r="952" spans="1:31" x14ac:dyDescent="0.2">
      <c r="A952" s="14">
        <v>46310</v>
      </c>
      <c r="B952" s="13">
        <v>213904.34723655393</v>
      </c>
      <c r="C952" s="13">
        <v>0</v>
      </c>
      <c r="D952" s="13">
        <v>-12000</v>
      </c>
      <c r="E952" s="13">
        <v>53.461353421053424</v>
      </c>
      <c r="F952" s="13">
        <v>0</v>
      </c>
      <c r="G952" s="13">
        <v>201957.808589975</v>
      </c>
      <c r="H952" s="13">
        <v>518335.32238622865</v>
      </c>
      <c r="I952" s="13">
        <v>0</v>
      </c>
      <c r="J952" s="13">
        <v>0</v>
      </c>
      <c r="K952" s="13">
        <v>518335.32238622865</v>
      </c>
      <c r="L952" s="13">
        <v>334913.4458128683</v>
      </c>
      <c r="M952" s="13">
        <v>354.78119259837689</v>
      </c>
      <c r="N952" s="13">
        <v>0</v>
      </c>
      <c r="O952" s="13">
        <v>335268.2270054667</v>
      </c>
      <c r="P952" s="22">
        <f t="shared" si="160"/>
        <v>201957.808589975</v>
      </c>
      <c r="Q952" s="22">
        <f t="shared" si="161"/>
        <v>183067.09538076195</v>
      </c>
      <c r="R952" s="22">
        <f t="shared" si="157"/>
        <v>18890.713209213049</v>
      </c>
      <c r="S952" s="22">
        <f t="shared" si="159"/>
        <v>5667.2139627639144</v>
      </c>
      <c r="Y952" s="14">
        <v>46310</v>
      </c>
      <c r="Z952" s="13">
        <f t="shared" si="152"/>
        <v>2026</v>
      </c>
      <c r="AA952" s="22">
        <f t="shared" si="153"/>
        <v>-12000</v>
      </c>
      <c r="AB952" s="22">
        <f t="shared" si="154"/>
        <v>354.78119259837689</v>
      </c>
      <c r="AC952" s="22">
        <f t="shared" si="155"/>
        <v>53.461353421053424</v>
      </c>
      <c r="AD952" s="22">
        <f t="shared" si="156"/>
        <v>-11591.75745398057</v>
      </c>
      <c r="AE952" s="22">
        <f t="shared" si="158"/>
        <v>-3477.5272361941711</v>
      </c>
    </row>
    <row r="953" spans="1:31" x14ac:dyDescent="0.2">
      <c r="A953" s="14">
        <v>46311</v>
      </c>
      <c r="B953" s="13">
        <v>201957.808589975</v>
      </c>
      <c r="C953" s="13">
        <v>0</v>
      </c>
      <c r="D953" s="13">
        <v>0</v>
      </c>
      <c r="E953" s="13">
        <v>53.47550921486733</v>
      </c>
      <c r="F953" s="13">
        <v>0</v>
      </c>
      <c r="G953" s="13">
        <v>202011.28409918986</v>
      </c>
      <c r="H953" s="13">
        <v>518335.32238622865</v>
      </c>
      <c r="I953" s="13">
        <v>0</v>
      </c>
      <c r="J953" s="13">
        <v>0</v>
      </c>
      <c r="K953" s="13">
        <v>518335.32238622865</v>
      </c>
      <c r="L953" s="13">
        <v>335268.2270054667</v>
      </c>
      <c r="M953" s="13">
        <v>354.78119259837689</v>
      </c>
      <c r="N953" s="13">
        <v>0</v>
      </c>
      <c r="O953" s="13">
        <v>335623.0081980651</v>
      </c>
      <c r="P953" s="22">
        <f t="shared" si="160"/>
        <v>202011.28409918986</v>
      </c>
      <c r="Q953" s="22">
        <f t="shared" si="161"/>
        <v>182712.31418816355</v>
      </c>
      <c r="R953" s="22">
        <f t="shared" si="157"/>
        <v>19298.969911026303</v>
      </c>
      <c r="S953" s="22">
        <f t="shared" si="159"/>
        <v>5789.690973307891</v>
      </c>
      <c r="Y953" s="14">
        <v>46311</v>
      </c>
      <c r="Z953" s="13">
        <f t="shared" si="152"/>
        <v>2026</v>
      </c>
      <c r="AA953" s="22">
        <f t="shared" si="153"/>
        <v>0</v>
      </c>
      <c r="AB953" s="22">
        <f t="shared" si="154"/>
        <v>354.78119259837689</v>
      </c>
      <c r="AC953" s="22">
        <f t="shared" si="155"/>
        <v>53.47550921486733</v>
      </c>
      <c r="AD953" s="22">
        <f t="shared" si="156"/>
        <v>408.25670181324421</v>
      </c>
      <c r="AE953" s="22">
        <f t="shared" si="158"/>
        <v>122.47701054397325</v>
      </c>
    </row>
    <row r="954" spans="1:31" x14ac:dyDescent="0.2">
      <c r="A954" s="14">
        <v>46312</v>
      </c>
      <c r="B954" s="13">
        <v>202011.28409918986</v>
      </c>
      <c r="C954" s="13">
        <v>0</v>
      </c>
      <c r="D954" s="13">
        <v>0</v>
      </c>
      <c r="E954" s="13">
        <v>53.489668756930861</v>
      </c>
      <c r="F954" s="13">
        <v>0</v>
      </c>
      <c r="G954" s="13">
        <v>202064.77376794678</v>
      </c>
      <c r="H954" s="13">
        <v>518335.32238622865</v>
      </c>
      <c r="I954" s="13">
        <v>0</v>
      </c>
      <c r="J954" s="13">
        <v>0</v>
      </c>
      <c r="K954" s="13">
        <v>518335.32238622865</v>
      </c>
      <c r="L954" s="13">
        <v>335623.0081980651</v>
      </c>
      <c r="M954" s="13">
        <v>354.78119259837689</v>
      </c>
      <c r="N954" s="13">
        <v>0</v>
      </c>
      <c r="O954" s="13">
        <v>335977.7893906635</v>
      </c>
      <c r="P954" s="22">
        <f t="shared" si="160"/>
        <v>202064.77376794678</v>
      </c>
      <c r="Q954" s="22">
        <f t="shared" si="161"/>
        <v>182357.53299556515</v>
      </c>
      <c r="R954" s="22">
        <f t="shared" si="157"/>
        <v>19707.240772381629</v>
      </c>
      <c r="S954" s="22">
        <f t="shared" si="159"/>
        <v>5912.1722317144886</v>
      </c>
      <c r="Y954" s="14">
        <v>46312</v>
      </c>
      <c r="Z954" s="13">
        <f t="shared" si="152"/>
        <v>2026</v>
      </c>
      <c r="AA954" s="22">
        <f t="shared" si="153"/>
        <v>0</v>
      </c>
      <c r="AB954" s="22">
        <f t="shared" si="154"/>
        <v>354.78119259837689</v>
      </c>
      <c r="AC954" s="22">
        <f t="shared" si="155"/>
        <v>53.489668756930861</v>
      </c>
      <c r="AD954" s="22">
        <f t="shared" si="156"/>
        <v>408.27086135530777</v>
      </c>
      <c r="AE954" s="22">
        <f t="shared" si="158"/>
        <v>122.48125840659233</v>
      </c>
    </row>
    <row r="955" spans="1:31" x14ac:dyDescent="0.2">
      <c r="A955" s="14">
        <v>46313</v>
      </c>
      <c r="B955" s="13">
        <v>202064.77376794678</v>
      </c>
      <c r="C955" s="13">
        <v>0</v>
      </c>
      <c r="D955" s="13">
        <v>0</v>
      </c>
      <c r="E955" s="13">
        <v>53.503832048236518</v>
      </c>
      <c r="F955" s="13">
        <v>0</v>
      </c>
      <c r="G955" s="13">
        <v>202118.27759999502</v>
      </c>
      <c r="H955" s="13">
        <v>518335.32238622865</v>
      </c>
      <c r="I955" s="13">
        <v>0</v>
      </c>
      <c r="J955" s="13">
        <v>0</v>
      </c>
      <c r="K955" s="13">
        <v>518335.32238622865</v>
      </c>
      <c r="L955" s="13">
        <v>335977.7893906635</v>
      </c>
      <c r="M955" s="13">
        <v>354.78119259837689</v>
      </c>
      <c r="N955" s="13">
        <v>0</v>
      </c>
      <c r="O955" s="13">
        <v>336332.5705832619</v>
      </c>
      <c r="P955" s="22">
        <f t="shared" si="160"/>
        <v>202118.27759999502</v>
      </c>
      <c r="Q955" s="22">
        <f t="shared" si="161"/>
        <v>182002.75180296676</v>
      </c>
      <c r="R955" s="22">
        <f t="shared" si="157"/>
        <v>20115.525797028269</v>
      </c>
      <c r="S955" s="22">
        <f t="shared" si="159"/>
        <v>6034.6577391084802</v>
      </c>
      <c r="Y955" s="14">
        <v>46313</v>
      </c>
      <c r="Z955" s="13">
        <f t="shared" si="152"/>
        <v>2026</v>
      </c>
      <c r="AA955" s="22">
        <f t="shared" si="153"/>
        <v>0</v>
      </c>
      <c r="AB955" s="22">
        <f t="shared" si="154"/>
        <v>354.78119259837689</v>
      </c>
      <c r="AC955" s="22">
        <f t="shared" si="155"/>
        <v>53.503832048236518</v>
      </c>
      <c r="AD955" s="22">
        <f t="shared" si="156"/>
        <v>408.28502464661341</v>
      </c>
      <c r="AE955" s="22">
        <f t="shared" si="158"/>
        <v>122.48550739398402</v>
      </c>
    </row>
    <row r="956" spans="1:31" x14ac:dyDescent="0.2">
      <c r="A956" s="14">
        <v>46314</v>
      </c>
      <c r="B956" s="13">
        <v>202118.27759999502</v>
      </c>
      <c r="C956" s="13">
        <v>0</v>
      </c>
      <c r="D956" s="13">
        <v>0</v>
      </c>
      <c r="E956" s="13">
        <v>53.517999089777035</v>
      </c>
      <c r="F956" s="13">
        <v>0</v>
      </c>
      <c r="G956" s="13">
        <v>202171.79559908481</v>
      </c>
      <c r="H956" s="13">
        <v>518335.32238622865</v>
      </c>
      <c r="I956" s="13">
        <v>0</v>
      </c>
      <c r="J956" s="13">
        <v>0</v>
      </c>
      <c r="K956" s="13">
        <v>518335.32238622865</v>
      </c>
      <c r="L956" s="13">
        <v>336332.5705832619</v>
      </c>
      <c r="M956" s="13">
        <v>354.78119259837689</v>
      </c>
      <c r="N956" s="13">
        <v>0</v>
      </c>
      <c r="O956" s="13">
        <v>336687.3517758603</v>
      </c>
      <c r="P956" s="22">
        <f t="shared" si="160"/>
        <v>202171.79559908481</v>
      </c>
      <c r="Q956" s="22">
        <f t="shared" si="161"/>
        <v>181647.97061036836</v>
      </c>
      <c r="R956" s="22">
        <f t="shared" si="157"/>
        <v>20523.824988716457</v>
      </c>
      <c r="S956" s="22">
        <f t="shared" si="159"/>
        <v>6157.1474966149372</v>
      </c>
      <c r="Y956" s="14">
        <v>46314</v>
      </c>
      <c r="Z956" s="13">
        <f t="shared" si="152"/>
        <v>2026</v>
      </c>
      <c r="AA956" s="22">
        <f t="shared" si="153"/>
        <v>0</v>
      </c>
      <c r="AB956" s="22">
        <f t="shared" si="154"/>
        <v>354.78119259837689</v>
      </c>
      <c r="AC956" s="22">
        <f t="shared" si="155"/>
        <v>53.517999089777035</v>
      </c>
      <c r="AD956" s="22">
        <f t="shared" si="156"/>
        <v>408.29919168815394</v>
      </c>
      <c r="AE956" s="22">
        <f t="shared" si="158"/>
        <v>122.48975750644618</v>
      </c>
    </row>
    <row r="957" spans="1:31" x14ac:dyDescent="0.2">
      <c r="A957" s="14">
        <v>46315</v>
      </c>
      <c r="B957" s="13">
        <v>202171.79559908481</v>
      </c>
      <c r="C957" s="13">
        <v>0</v>
      </c>
      <c r="D957" s="13">
        <v>0</v>
      </c>
      <c r="E957" s="13">
        <v>53.532169882545425</v>
      </c>
      <c r="F957" s="13">
        <v>0</v>
      </c>
      <c r="G957" s="13">
        <v>202225.32776896737</v>
      </c>
      <c r="H957" s="13">
        <v>518335.32238622865</v>
      </c>
      <c r="I957" s="13">
        <v>0</v>
      </c>
      <c r="J957" s="13">
        <v>0</v>
      </c>
      <c r="K957" s="13">
        <v>518335.32238622865</v>
      </c>
      <c r="L957" s="13">
        <v>336687.3517758603</v>
      </c>
      <c r="M957" s="13">
        <v>354.78119259837689</v>
      </c>
      <c r="N957" s="13">
        <v>0</v>
      </c>
      <c r="O957" s="13">
        <v>337042.1329684587</v>
      </c>
      <c r="P957" s="22">
        <f t="shared" si="160"/>
        <v>202225.32776896737</v>
      </c>
      <c r="Q957" s="22">
        <f t="shared" si="161"/>
        <v>181293.18941776996</v>
      </c>
      <c r="R957" s="22">
        <f t="shared" si="157"/>
        <v>20932.138351197413</v>
      </c>
      <c r="S957" s="22">
        <f t="shared" si="159"/>
        <v>6279.6415053592236</v>
      </c>
      <c r="Y957" s="14">
        <v>46315</v>
      </c>
      <c r="Z957" s="13">
        <f t="shared" si="152"/>
        <v>2026</v>
      </c>
      <c r="AA957" s="22">
        <f t="shared" si="153"/>
        <v>0</v>
      </c>
      <c r="AB957" s="22">
        <f t="shared" si="154"/>
        <v>354.78119259837689</v>
      </c>
      <c r="AC957" s="22">
        <f t="shared" si="155"/>
        <v>53.532169882545425</v>
      </c>
      <c r="AD957" s="22">
        <f t="shared" si="156"/>
        <v>408.31336248092231</v>
      </c>
      <c r="AE957" s="22">
        <f t="shared" si="158"/>
        <v>122.49400874427668</v>
      </c>
    </row>
    <row r="958" spans="1:31" x14ac:dyDescent="0.2">
      <c r="A958" s="14">
        <v>46316</v>
      </c>
      <c r="B958" s="13">
        <v>202225.32776896737</v>
      </c>
      <c r="C958" s="13">
        <v>0</v>
      </c>
      <c r="D958" s="13">
        <v>0</v>
      </c>
      <c r="E958" s="13">
        <v>53.546344427534962</v>
      </c>
      <c r="F958" s="13">
        <v>0</v>
      </c>
      <c r="G958" s="13">
        <v>202278.87411339491</v>
      </c>
      <c r="H958" s="13">
        <v>518335.32238622865</v>
      </c>
      <c r="I958" s="13">
        <v>0</v>
      </c>
      <c r="J958" s="13">
        <v>0</v>
      </c>
      <c r="K958" s="13">
        <v>518335.32238622865</v>
      </c>
      <c r="L958" s="13">
        <v>337042.1329684587</v>
      </c>
      <c r="M958" s="13">
        <v>354.78119259837689</v>
      </c>
      <c r="N958" s="13">
        <v>0</v>
      </c>
      <c r="O958" s="13">
        <v>337396.9141610571</v>
      </c>
      <c r="P958" s="22">
        <f t="shared" si="160"/>
        <v>202278.87411339491</v>
      </c>
      <c r="Q958" s="22">
        <f t="shared" si="161"/>
        <v>180938.40822517156</v>
      </c>
      <c r="R958" s="22">
        <f t="shared" si="157"/>
        <v>21340.465888223349</v>
      </c>
      <c r="S958" s="22">
        <f t="shared" si="159"/>
        <v>6402.1397664670048</v>
      </c>
      <c r="Y958" s="14">
        <v>46316</v>
      </c>
      <c r="Z958" s="13">
        <f t="shared" si="152"/>
        <v>2026</v>
      </c>
      <c r="AA958" s="22">
        <f t="shared" si="153"/>
        <v>0</v>
      </c>
      <c r="AB958" s="22">
        <f t="shared" si="154"/>
        <v>354.78119259837689</v>
      </c>
      <c r="AC958" s="22">
        <f t="shared" si="155"/>
        <v>53.546344427534962</v>
      </c>
      <c r="AD958" s="22">
        <f t="shared" si="156"/>
        <v>408.32753702591185</v>
      </c>
      <c r="AE958" s="22">
        <f t="shared" si="158"/>
        <v>122.49826110777354</v>
      </c>
    </row>
    <row r="959" spans="1:31" x14ac:dyDescent="0.2">
      <c r="A959" s="14">
        <v>46317</v>
      </c>
      <c r="B959" s="13">
        <v>202278.87411339491</v>
      </c>
      <c r="C959" s="13">
        <v>0</v>
      </c>
      <c r="D959" s="13">
        <v>0</v>
      </c>
      <c r="E959" s="13">
        <v>53.560522725739176</v>
      </c>
      <c r="F959" s="13">
        <v>0</v>
      </c>
      <c r="G959" s="13">
        <v>202332.43463612066</v>
      </c>
      <c r="H959" s="13">
        <v>518335.32238622865</v>
      </c>
      <c r="I959" s="13">
        <v>0</v>
      </c>
      <c r="J959" s="13">
        <v>0</v>
      </c>
      <c r="K959" s="13">
        <v>518335.32238622865</v>
      </c>
      <c r="L959" s="13">
        <v>337396.9141610571</v>
      </c>
      <c r="M959" s="13">
        <v>354.78119259837689</v>
      </c>
      <c r="N959" s="13">
        <v>0</v>
      </c>
      <c r="O959" s="13">
        <v>337751.69535365549</v>
      </c>
      <c r="P959" s="22">
        <f t="shared" si="160"/>
        <v>202332.43463612066</v>
      </c>
      <c r="Q959" s="22">
        <f t="shared" si="161"/>
        <v>180583.62703257316</v>
      </c>
      <c r="R959" s="22">
        <f t="shared" si="157"/>
        <v>21748.807603547495</v>
      </c>
      <c r="S959" s="22">
        <f t="shared" si="159"/>
        <v>6524.642281064248</v>
      </c>
      <c r="Y959" s="14">
        <v>46317</v>
      </c>
      <c r="Z959" s="13">
        <f t="shared" si="152"/>
        <v>2026</v>
      </c>
      <c r="AA959" s="22">
        <f t="shared" si="153"/>
        <v>0</v>
      </c>
      <c r="AB959" s="22">
        <f t="shared" si="154"/>
        <v>354.78119259837689</v>
      </c>
      <c r="AC959" s="22">
        <f t="shared" si="155"/>
        <v>53.560522725739176</v>
      </c>
      <c r="AD959" s="22">
        <f t="shared" si="156"/>
        <v>408.34171532411608</v>
      </c>
      <c r="AE959" s="22">
        <f t="shared" si="158"/>
        <v>122.50251459723482</v>
      </c>
    </row>
    <row r="960" spans="1:31" x14ac:dyDescent="0.2">
      <c r="A960" s="14">
        <v>46318</v>
      </c>
      <c r="B960" s="13">
        <v>202332.43463612066</v>
      </c>
      <c r="C960" s="13">
        <v>0</v>
      </c>
      <c r="D960" s="13">
        <v>0</v>
      </c>
      <c r="E960" s="13">
        <v>53.574704778151855</v>
      </c>
      <c r="F960" s="13">
        <v>0</v>
      </c>
      <c r="G960" s="13">
        <v>202386.0093408988</v>
      </c>
      <c r="H960" s="13">
        <v>518335.32238622865</v>
      </c>
      <c r="I960" s="13">
        <v>0</v>
      </c>
      <c r="J960" s="13">
        <v>0</v>
      </c>
      <c r="K960" s="13">
        <v>518335.32238622865</v>
      </c>
      <c r="L960" s="13">
        <v>337751.69535365549</v>
      </c>
      <c r="M960" s="13">
        <v>354.78119259837689</v>
      </c>
      <c r="N960" s="13">
        <v>0</v>
      </c>
      <c r="O960" s="13">
        <v>338106.47654625389</v>
      </c>
      <c r="P960" s="22">
        <f t="shared" si="160"/>
        <v>202386.0093408988</v>
      </c>
      <c r="Q960" s="22">
        <f t="shared" si="161"/>
        <v>180228.84583997476</v>
      </c>
      <c r="R960" s="22">
        <f t="shared" si="157"/>
        <v>22157.163500924042</v>
      </c>
      <c r="S960" s="22">
        <f t="shared" si="159"/>
        <v>6647.1490502772122</v>
      </c>
      <c r="Y960" s="14">
        <v>46318</v>
      </c>
      <c r="Z960" s="13">
        <f t="shared" si="152"/>
        <v>2026</v>
      </c>
      <c r="AA960" s="22">
        <f t="shared" si="153"/>
        <v>0</v>
      </c>
      <c r="AB960" s="22">
        <f t="shared" si="154"/>
        <v>354.78119259837689</v>
      </c>
      <c r="AC960" s="22">
        <f t="shared" si="155"/>
        <v>53.574704778151855</v>
      </c>
      <c r="AD960" s="22">
        <f t="shared" si="156"/>
        <v>408.35589737652873</v>
      </c>
      <c r="AE960" s="22">
        <f t="shared" si="158"/>
        <v>122.50676921295862</v>
      </c>
    </row>
    <row r="961" spans="1:31" x14ac:dyDescent="0.2">
      <c r="A961" s="14">
        <v>46319</v>
      </c>
      <c r="B961" s="13">
        <v>202386.0093408988</v>
      </c>
      <c r="C961" s="13">
        <v>0</v>
      </c>
      <c r="D961" s="13">
        <v>0</v>
      </c>
      <c r="E961" s="13">
        <v>53.588890585767068</v>
      </c>
      <c r="F961" s="13">
        <v>0</v>
      </c>
      <c r="G961" s="13">
        <v>202439.59823148456</v>
      </c>
      <c r="H961" s="13">
        <v>518335.32238622865</v>
      </c>
      <c r="I961" s="13">
        <v>0</v>
      </c>
      <c r="J961" s="13">
        <v>0</v>
      </c>
      <c r="K961" s="13">
        <v>518335.32238622865</v>
      </c>
      <c r="L961" s="13">
        <v>338106.47654625389</v>
      </c>
      <c r="M961" s="13">
        <v>354.78119259837689</v>
      </c>
      <c r="N961" s="13">
        <v>0</v>
      </c>
      <c r="O961" s="13">
        <v>338461.25773885229</v>
      </c>
      <c r="P961" s="22">
        <f t="shared" si="160"/>
        <v>202439.59823148456</v>
      </c>
      <c r="Q961" s="22">
        <f t="shared" si="161"/>
        <v>179874.06464737636</v>
      </c>
      <c r="R961" s="22">
        <f t="shared" si="157"/>
        <v>22565.533584108198</v>
      </c>
      <c r="S961" s="22">
        <f t="shared" si="159"/>
        <v>6769.6600752324593</v>
      </c>
      <c r="Y961" s="14">
        <v>46319</v>
      </c>
      <c r="Z961" s="13">
        <f t="shared" si="152"/>
        <v>2026</v>
      </c>
      <c r="AA961" s="22">
        <f t="shared" si="153"/>
        <v>0</v>
      </c>
      <c r="AB961" s="22">
        <f t="shared" si="154"/>
        <v>354.78119259837689</v>
      </c>
      <c r="AC961" s="22">
        <f t="shared" si="155"/>
        <v>53.588890585767068</v>
      </c>
      <c r="AD961" s="22">
        <f t="shared" si="156"/>
        <v>408.37008318414394</v>
      </c>
      <c r="AE961" s="22">
        <f t="shared" si="158"/>
        <v>122.51102495524317</v>
      </c>
    </row>
    <row r="962" spans="1:31" x14ac:dyDescent="0.2">
      <c r="A962" s="14">
        <v>46320</v>
      </c>
      <c r="B962" s="13">
        <v>202439.59823148456</v>
      </c>
      <c r="C962" s="13">
        <v>0</v>
      </c>
      <c r="D962" s="13">
        <v>0</v>
      </c>
      <c r="E962" s="13">
        <v>53.603080149579142</v>
      </c>
      <c r="F962" s="13">
        <v>0</v>
      </c>
      <c r="G962" s="13">
        <v>202493.20131163413</v>
      </c>
      <c r="H962" s="13">
        <v>518335.32238622865</v>
      </c>
      <c r="I962" s="13">
        <v>0</v>
      </c>
      <c r="J962" s="13">
        <v>0</v>
      </c>
      <c r="K962" s="13">
        <v>518335.32238622865</v>
      </c>
      <c r="L962" s="13">
        <v>338461.25773885229</v>
      </c>
      <c r="M962" s="13">
        <v>354.78119259837689</v>
      </c>
      <c r="N962" s="13">
        <v>0</v>
      </c>
      <c r="O962" s="13">
        <v>338816.03893145069</v>
      </c>
      <c r="P962" s="22">
        <f t="shared" si="160"/>
        <v>202493.20131163413</v>
      </c>
      <c r="Q962" s="22">
        <f t="shared" si="161"/>
        <v>179519.28345477796</v>
      </c>
      <c r="R962" s="22">
        <f t="shared" si="157"/>
        <v>22973.917856856162</v>
      </c>
      <c r="S962" s="22">
        <f t="shared" si="159"/>
        <v>6892.175357056848</v>
      </c>
      <c r="Y962" s="14">
        <v>46320</v>
      </c>
      <c r="Z962" s="13">
        <f t="shared" si="152"/>
        <v>2026</v>
      </c>
      <c r="AA962" s="22">
        <f t="shared" si="153"/>
        <v>0</v>
      </c>
      <c r="AB962" s="22">
        <f t="shared" si="154"/>
        <v>354.78119259837689</v>
      </c>
      <c r="AC962" s="22">
        <f t="shared" si="155"/>
        <v>53.603080149579142</v>
      </c>
      <c r="AD962" s="22">
        <f t="shared" si="156"/>
        <v>408.38427274795606</v>
      </c>
      <c r="AE962" s="22">
        <f t="shared" si="158"/>
        <v>122.51528182438682</v>
      </c>
    </row>
    <row r="963" spans="1:31" x14ac:dyDescent="0.2">
      <c r="A963" s="14">
        <v>46321</v>
      </c>
      <c r="B963" s="13">
        <v>202493.20131163413</v>
      </c>
      <c r="C963" s="13">
        <v>0</v>
      </c>
      <c r="D963" s="13">
        <v>0</v>
      </c>
      <c r="E963" s="13">
        <v>53.617273470582653</v>
      </c>
      <c r="F963" s="13">
        <v>0</v>
      </c>
      <c r="G963" s="13">
        <v>202546.81858510472</v>
      </c>
      <c r="H963" s="13">
        <v>518335.32238622865</v>
      </c>
      <c r="I963" s="13">
        <v>0</v>
      </c>
      <c r="J963" s="13">
        <v>0</v>
      </c>
      <c r="K963" s="13">
        <v>518335.32238622865</v>
      </c>
      <c r="L963" s="13">
        <v>338816.03893145069</v>
      </c>
      <c r="M963" s="13">
        <v>354.78119259837689</v>
      </c>
      <c r="N963" s="13">
        <v>0</v>
      </c>
      <c r="O963" s="13">
        <v>339170.82012404909</v>
      </c>
      <c r="P963" s="22">
        <f t="shared" si="160"/>
        <v>202546.81858510472</v>
      </c>
      <c r="Q963" s="22">
        <f t="shared" si="161"/>
        <v>179164.50226217957</v>
      </c>
      <c r="R963" s="22">
        <f t="shared" si="157"/>
        <v>23382.316322925151</v>
      </c>
      <c r="S963" s="22">
        <f t="shared" si="159"/>
        <v>7014.694896877545</v>
      </c>
      <c r="Y963" s="14">
        <v>46321</v>
      </c>
      <c r="Z963" s="13">
        <f t="shared" si="152"/>
        <v>2026</v>
      </c>
      <c r="AA963" s="22">
        <f t="shared" si="153"/>
        <v>0</v>
      </c>
      <c r="AB963" s="22">
        <f t="shared" si="154"/>
        <v>354.78119259837689</v>
      </c>
      <c r="AC963" s="22">
        <f t="shared" si="155"/>
        <v>53.617273470582653</v>
      </c>
      <c r="AD963" s="22">
        <f t="shared" si="156"/>
        <v>408.39846606895952</v>
      </c>
      <c r="AE963" s="22">
        <f t="shared" si="158"/>
        <v>122.51953982068785</v>
      </c>
    </row>
    <row r="964" spans="1:31" x14ac:dyDescent="0.2">
      <c r="A964" s="14">
        <v>46322</v>
      </c>
      <c r="B964" s="13">
        <v>202546.81858510472</v>
      </c>
      <c r="C964" s="13">
        <v>0</v>
      </c>
      <c r="D964" s="13">
        <v>0</v>
      </c>
      <c r="E964" s="13">
        <v>53.631470549772466</v>
      </c>
      <c r="F964" s="13">
        <v>0</v>
      </c>
      <c r="G964" s="13">
        <v>202600.45005565448</v>
      </c>
      <c r="H964" s="13">
        <v>518335.32238622865</v>
      </c>
      <c r="I964" s="13">
        <v>0</v>
      </c>
      <c r="J964" s="13">
        <v>0</v>
      </c>
      <c r="K964" s="13">
        <v>518335.32238622865</v>
      </c>
      <c r="L964" s="13">
        <v>339170.82012404909</v>
      </c>
      <c r="M964" s="13">
        <v>354.78119259837689</v>
      </c>
      <c r="N964" s="13">
        <v>0</v>
      </c>
      <c r="O964" s="13">
        <v>339525.60131664749</v>
      </c>
      <c r="P964" s="22">
        <f t="shared" si="160"/>
        <v>202600.45005565448</v>
      </c>
      <c r="Q964" s="22">
        <f t="shared" si="161"/>
        <v>178809.72106958117</v>
      </c>
      <c r="R964" s="22">
        <f t="shared" si="157"/>
        <v>23790.728986073314</v>
      </c>
      <c r="S964" s="22">
        <f t="shared" si="159"/>
        <v>7137.2186958219945</v>
      </c>
      <c r="Y964" s="14">
        <v>46322</v>
      </c>
      <c r="Z964" s="13">
        <f t="shared" si="152"/>
        <v>2026</v>
      </c>
      <c r="AA964" s="22">
        <f t="shared" si="153"/>
        <v>0</v>
      </c>
      <c r="AB964" s="22">
        <f t="shared" si="154"/>
        <v>354.78119259837689</v>
      </c>
      <c r="AC964" s="22">
        <f t="shared" si="155"/>
        <v>53.631470549772466</v>
      </c>
      <c r="AD964" s="22">
        <f t="shared" si="156"/>
        <v>408.41266314814936</v>
      </c>
      <c r="AE964" s="22">
        <f t="shared" si="158"/>
        <v>122.52379894444481</v>
      </c>
    </row>
    <row r="965" spans="1:31" x14ac:dyDescent="0.2">
      <c r="A965" s="14">
        <v>46323</v>
      </c>
      <c r="B965" s="13">
        <v>202600.45005565448</v>
      </c>
      <c r="C965" s="13">
        <v>0</v>
      </c>
      <c r="D965" s="13">
        <v>0</v>
      </c>
      <c r="E965" s="13">
        <v>53.645671388143676</v>
      </c>
      <c r="F965" s="13">
        <v>0</v>
      </c>
      <c r="G965" s="13">
        <v>202654.09572704262</v>
      </c>
      <c r="H965" s="13">
        <v>518335.32238622865</v>
      </c>
      <c r="I965" s="13">
        <v>0</v>
      </c>
      <c r="J965" s="13">
        <v>0</v>
      </c>
      <c r="K965" s="13">
        <v>518335.32238622865</v>
      </c>
      <c r="L965" s="13">
        <v>339525.60131664749</v>
      </c>
      <c r="M965" s="13">
        <v>354.78119259837689</v>
      </c>
      <c r="N965" s="13">
        <v>0</v>
      </c>
      <c r="O965" s="13">
        <v>339880.38250924589</v>
      </c>
      <c r="P965" s="22">
        <f t="shared" si="160"/>
        <v>202654.09572704262</v>
      </c>
      <c r="Q965" s="22">
        <f t="shared" si="161"/>
        <v>178454.93987698277</v>
      </c>
      <c r="R965" s="22">
        <f t="shared" si="157"/>
        <v>24199.155850059848</v>
      </c>
      <c r="S965" s="22">
        <f t="shared" si="159"/>
        <v>7259.7467550179545</v>
      </c>
      <c r="Y965" s="14">
        <v>46323</v>
      </c>
      <c r="Z965" s="13">
        <f t="shared" si="152"/>
        <v>2026</v>
      </c>
      <c r="AA965" s="22">
        <f t="shared" si="153"/>
        <v>0</v>
      </c>
      <c r="AB965" s="22">
        <f t="shared" si="154"/>
        <v>354.78119259837689</v>
      </c>
      <c r="AC965" s="22">
        <f t="shared" si="155"/>
        <v>53.645671388143676</v>
      </c>
      <c r="AD965" s="22">
        <f t="shared" si="156"/>
        <v>408.42686398652057</v>
      </c>
      <c r="AE965" s="22">
        <f t="shared" si="158"/>
        <v>122.52805919595616</v>
      </c>
    </row>
    <row r="966" spans="1:31" x14ac:dyDescent="0.2">
      <c r="A966" s="14">
        <v>46324</v>
      </c>
      <c r="B966" s="13">
        <v>202654.09572704262</v>
      </c>
      <c r="C966" s="13">
        <v>0</v>
      </c>
      <c r="D966" s="13">
        <v>0</v>
      </c>
      <c r="E966" s="13">
        <v>53.659875986691674</v>
      </c>
      <c r="F966" s="13">
        <v>0</v>
      </c>
      <c r="G966" s="13">
        <v>202707.75560302931</v>
      </c>
      <c r="H966" s="13">
        <v>518335.32238622865</v>
      </c>
      <c r="I966" s="13">
        <v>0</v>
      </c>
      <c r="J966" s="13">
        <v>0</v>
      </c>
      <c r="K966" s="13">
        <v>518335.32238622865</v>
      </c>
      <c r="L966" s="13">
        <v>339880.38250924589</v>
      </c>
      <c r="M966" s="13">
        <v>354.78119259837689</v>
      </c>
      <c r="N966" s="13">
        <v>0</v>
      </c>
      <c r="O966" s="13">
        <v>340235.16370184429</v>
      </c>
      <c r="P966" s="22">
        <f t="shared" si="160"/>
        <v>202707.75560302931</v>
      </c>
      <c r="Q966" s="22">
        <f t="shared" si="161"/>
        <v>178100.15868438437</v>
      </c>
      <c r="R966" s="22">
        <f t="shared" si="157"/>
        <v>24607.596918644937</v>
      </c>
      <c r="S966" s="22">
        <f t="shared" si="159"/>
        <v>7382.2790755934802</v>
      </c>
      <c r="Y966" s="14">
        <v>46324</v>
      </c>
      <c r="Z966" s="13">
        <f t="shared" si="152"/>
        <v>2026</v>
      </c>
      <c r="AA966" s="22">
        <f t="shared" si="153"/>
        <v>0</v>
      </c>
      <c r="AB966" s="22">
        <f t="shared" si="154"/>
        <v>354.78119259837689</v>
      </c>
      <c r="AC966" s="22">
        <f t="shared" si="155"/>
        <v>53.659875986691674</v>
      </c>
      <c r="AD966" s="22">
        <f t="shared" si="156"/>
        <v>408.44106858506859</v>
      </c>
      <c r="AE966" s="22">
        <f t="shared" si="158"/>
        <v>122.53232057552057</v>
      </c>
    </row>
    <row r="967" spans="1:31" x14ac:dyDescent="0.2">
      <c r="A967" s="14">
        <v>46325</v>
      </c>
      <c r="B967" s="13">
        <v>202707.75560302931</v>
      </c>
      <c r="C967" s="13">
        <v>0</v>
      </c>
      <c r="D967" s="13">
        <v>0</v>
      </c>
      <c r="E967" s="13">
        <v>53.674084346412101</v>
      </c>
      <c r="F967" s="13">
        <v>0</v>
      </c>
      <c r="G967" s="13">
        <v>202761.42968737573</v>
      </c>
      <c r="H967" s="13">
        <v>518335.32238622865</v>
      </c>
      <c r="I967" s="13">
        <v>0</v>
      </c>
      <c r="J967" s="13">
        <v>0</v>
      </c>
      <c r="K967" s="13">
        <v>518335.32238622865</v>
      </c>
      <c r="L967" s="13">
        <v>340235.16370184429</v>
      </c>
      <c r="M967" s="13">
        <v>354.78119259837689</v>
      </c>
      <c r="N967" s="13">
        <v>0</v>
      </c>
      <c r="O967" s="13">
        <v>340589.94489444268</v>
      </c>
      <c r="P967" s="22">
        <f t="shared" si="160"/>
        <v>202761.42968737573</v>
      </c>
      <c r="Q967" s="22">
        <f t="shared" si="161"/>
        <v>177745.37749178597</v>
      </c>
      <c r="R967" s="22">
        <f t="shared" si="157"/>
        <v>25016.052195589757</v>
      </c>
      <c r="S967" s="22">
        <f t="shared" si="159"/>
        <v>7504.8156586769264</v>
      </c>
      <c r="Y967" s="14">
        <v>46325</v>
      </c>
      <c r="Z967" s="13">
        <f t="shared" si="152"/>
        <v>2026</v>
      </c>
      <c r="AA967" s="22">
        <f t="shared" si="153"/>
        <v>0</v>
      </c>
      <c r="AB967" s="22">
        <f t="shared" si="154"/>
        <v>354.78119259837689</v>
      </c>
      <c r="AC967" s="22">
        <f t="shared" si="155"/>
        <v>53.674084346412101</v>
      </c>
      <c r="AD967" s="22">
        <f t="shared" si="156"/>
        <v>408.45527694478898</v>
      </c>
      <c r="AE967" s="22">
        <f t="shared" si="158"/>
        <v>122.53658308343668</v>
      </c>
    </row>
    <row r="968" spans="1:31" x14ac:dyDescent="0.2">
      <c r="A968" s="14">
        <v>46326</v>
      </c>
      <c r="B968" s="13">
        <v>202761.42968737573</v>
      </c>
      <c r="C968" s="13">
        <v>0</v>
      </c>
      <c r="D968" s="13">
        <v>0</v>
      </c>
      <c r="E968" s="13">
        <v>53.688296468300855</v>
      </c>
      <c r="F968" s="13">
        <v>0</v>
      </c>
      <c r="G968" s="13">
        <v>202815.11798384401</v>
      </c>
      <c r="H968" s="13">
        <v>518335.32238622865</v>
      </c>
      <c r="I968" s="13">
        <v>0</v>
      </c>
      <c r="J968" s="13">
        <v>0</v>
      </c>
      <c r="K968" s="13">
        <v>518335.32238622865</v>
      </c>
      <c r="L968" s="13">
        <v>340589.94489444268</v>
      </c>
      <c r="M968" s="13">
        <v>354.78119259837689</v>
      </c>
      <c r="N968" s="13">
        <v>0</v>
      </c>
      <c r="O968" s="13">
        <v>340944.72608704108</v>
      </c>
      <c r="P968" s="22">
        <f t="shared" si="160"/>
        <v>202815.11798384401</v>
      </c>
      <c r="Q968" s="22">
        <f t="shared" si="161"/>
        <v>177390.59629918757</v>
      </c>
      <c r="R968" s="22">
        <f t="shared" si="157"/>
        <v>25424.521684656444</v>
      </c>
      <c r="S968" s="22">
        <f t="shared" si="159"/>
        <v>7627.3565053969323</v>
      </c>
      <c r="Y968" s="14">
        <v>46326</v>
      </c>
      <c r="Z968" s="13">
        <f t="shared" si="152"/>
        <v>2026</v>
      </c>
      <c r="AA968" s="22">
        <f t="shared" si="153"/>
        <v>0</v>
      </c>
      <c r="AB968" s="22">
        <f t="shared" si="154"/>
        <v>354.78119259837689</v>
      </c>
      <c r="AC968" s="22">
        <f t="shared" si="155"/>
        <v>53.688296468300855</v>
      </c>
      <c r="AD968" s="22">
        <f t="shared" si="156"/>
        <v>408.46948906667774</v>
      </c>
      <c r="AE968" s="22">
        <f t="shared" si="158"/>
        <v>122.54084672000332</v>
      </c>
    </row>
    <row r="969" spans="1:31" x14ac:dyDescent="0.2">
      <c r="A969" s="14">
        <v>46327</v>
      </c>
      <c r="B969" s="13">
        <v>202815.11798384401</v>
      </c>
      <c r="C969" s="13">
        <v>0</v>
      </c>
      <c r="D969" s="13">
        <v>0</v>
      </c>
      <c r="E969" s="13">
        <v>53.702512353354102</v>
      </c>
      <c r="F969" s="13">
        <v>0</v>
      </c>
      <c r="G969" s="13">
        <v>202868.82049619738</v>
      </c>
      <c r="H969" s="13">
        <v>518335.32238622865</v>
      </c>
      <c r="I969" s="13">
        <v>0</v>
      </c>
      <c r="J969" s="13">
        <v>0</v>
      </c>
      <c r="K969" s="13">
        <v>518335.32238622865</v>
      </c>
      <c r="L969" s="13">
        <v>340944.72608704108</v>
      </c>
      <c r="M969" s="13">
        <v>354.78119259837689</v>
      </c>
      <c r="N969" s="13">
        <v>0</v>
      </c>
      <c r="O969" s="13">
        <v>341299.50727963948</v>
      </c>
      <c r="P969" s="22">
        <f t="shared" si="160"/>
        <v>202868.82049619738</v>
      </c>
      <c r="Q969" s="22">
        <f t="shared" si="161"/>
        <v>177035.81510658917</v>
      </c>
      <c r="R969" s="22">
        <f t="shared" si="157"/>
        <v>25833.00538960821</v>
      </c>
      <c r="S969" s="22">
        <f t="shared" si="159"/>
        <v>7749.9016168824628</v>
      </c>
      <c r="Y969" s="14">
        <v>46327</v>
      </c>
      <c r="Z969" s="13">
        <f t="shared" ref="Z969:Z1032" si="162">YEAR(Y969)</f>
        <v>2026</v>
      </c>
      <c r="AA969" s="22">
        <f t="shared" ref="AA969:AA1032" si="163">+D969</f>
        <v>0</v>
      </c>
      <c r="AB969" s="22">
        <f t="shared" ref="AB969:AB1032" si="164">+M969</f>
        <v>354.78119259837689</v>
      </c>
      <c r="AC969" s="22">
        <f t="shared" ref="AC969:AC1032" si="165">+E969</f>
        <v>53.702512353354102</v>
      </c>
      <c r="AD969" s="22">
        <f t="shared" ref="AD969:AD1032" si="166">+AA969+AB969+AC969</f>
        <v>408.483704951731</v>
      </c>
      <c r="AE969" s="22">
        <f t="shared" si="158"/>
        <v>122.5451114855193</v>
      </c>
    </row>
    <row r="970" spans="1:31" x14ac:dyDescent="0.2">
      <c r="A970" s="14">
        <v>46328</v>
      </c>
      <c r="B970" s="13">
        <v>202868.82049619738</v>
      </c>
      <c r="C970" s="13">
        <v>0</v>
      </c>
      <c r="D970" s="13">
        <v>0</v>
      </c>
      <c r="E970" s="13">
        <v>53.716732002568278</v>
      </c>
      <c r="F970" s="13">
        <v>0</v>
      </c>
      <c r="G970" s="13">
        <v>202922.53722819994</v>
      </c>
      <c r="H970" s="13">
        <v>518335.32238622865</v>
      </c>
      <c r="I970" s="13">
        <v>0</v>
      </c>
      <c r="J970" s="13">
        <v>0</v>
      </c>
      <c r="K970" s="13">
        <v>518335.32238622865</v>
      </c>
      <c r="L970" s="13">
        <v>341299.50727963948</v>
      </c>
      <c r="M970" s="13">
        <v>354.78119259837689</v>
      </c>
      <c r="N970" s="13">
        <v>0</v>
      </c>
      <c r="O970" s="13">
        <v>341654.28847223788</v>
      </c>
      <c r="P970" s="22">
        <f t="shared" si="160"/>
        <v>202922.53722819994</v>
      </c>
      <c r="Q970" s="22">
        <f t="shared" si="161"/>
        <v>176681.03391399077</v>
      </c>
      <c r="R970" s="22">
        <f t="shared" ref="R970:R1033" si="167">+P970-Q970</f>
        <v>26241.503314209171</v>
      </c>
      <c r="S970" s="22">
        <f t="shared" si="159"/>
        <v>7872.450994262751</v>
      </c>
      <c r="Y970" s="14">
        <v>46328</v>
      </c>
      <c r="Z970" s="13">
        <f t="shared" si="162"/>
        <v>2026</v>
      </c>
      <c r="AA970" s="22">
        <f t="shared" si="163"/>
        <v>0</v>
      </c>
      <c r="AB970" s="22">
        <f t="shared" si="164"/>
        <v>354.78119259837689</v>
      </c>
      <c r="AC970" s="22">
        <f t="shared" si="165"/>
        <v>53.716732002568278</v>
      </c>
      <c r="AD970" s="22">
        <f t="shared" si="166"/>
        <v>408.49792460094517</v>
      </c>
      <c r="AE970" s="22">
        <f t="shared" ref="AE970:AE1033" si="168">+AD970*$C$4</f>
        <v>122.54937738028354</v>
      </c>
    </row>
    <row r="971" spans="1:31" x14ac:dyDescent="0.2">
      <c r="A971" s="14">
        <v>46329</v>
      </c>
      <c r="B971" s="13">
        <v>202922.53722819994</v>
      </c>
      <c r="C971" s="13">
        <v>0</v>
      </c>
      <c r="D971" s="13">
        <v>0</v>
      </c>
      <c r="E971" s="13">
        <v>53.730955416940077</v>
      </c>
      <c r="F971" s="13">
        <v>0</v>
      </c>
      <c r="G971" s="13">
        <v>202976.26818361689</v>
      </c>
      <c r="H971" s="13">
        <v>518335.32238622865</v>
      </c>
      <c r="I971" s="13">
        <v>0</v>
      </c>
      <c r="J971" s="13">
        <v>0</v>
      </c>
      <c r="K971" s="13">
        <v>518335.32238622865</v>
      </c>
      <c r="L971" s="13">
        <v>341654.28847223788</v>
      </c>
      <c r="M971" s="13">
        <v>354.78119259837689</v>
      </c>
      <c r="N971" s="13">
        <v>0</v>
      </c>
      <c r="O971" s="13">
        <v>342009.06966483628</v>
      </c>
      <c r="P971" s="22">
        <f t="shared" si="160"/>
        <v>202976.26818361689</v>
      </c>
      <c r="Q971" s="22">
        <f t="shared" si="161"/>
        <v>176326.25272139237</v>
      </c>
      <c r="R971" s="22">
        <f t="shared" si="167"/>
        <v>26650.015462224517</v>
      </c>
      <c r="S971" s="22">
        <f t="shared" ref="S971:S1034" si="169">+R971*$C$4</f>
        <v>7995.0046386673548</v>
      </c>
      <c r="Y971" s="14">
        <v>46329</v>
      </c>
      <c r="Z971" s="13">
        <f t="shared" si="162"/>
        <v>2026</v>
      </c>
      <c r="AA971" s="22">
        <f t="shared" si="163"/>
        <v>0</v>
      </c>
      <c r="AB971" s="22">
        <f t="shared" si="164"/>
        <v>354.78119259837689</v>
      </c>
      <c r="AC971" s="22">
        <f t="shared" si="165"/>
        <v>53.730955416940077</v>
      </c>
      <c r="AD971" s="22">
        <f t="shared" si="166"/>
        <v>408.51214801531694</v>
      </c>
      <c r="AE971" s="22">
        <f t="shared" si="168"/>
        <v>122.55364440459508</v>
      </c>
    </row>
    <row r="972" spans="1:31" x14ac:dyDescent="0.2">
      <c r="A972" s="14">
        <v>46330</v>
      </c>
      <c r="B972" s="13">
        <v>202976.26818361689</v>
      </c>
      <c r="C972" s="13">
        <v>0</v>
      </c>
      <c r="D972" s="13">
        <v>0</v>
      </c>
      <c r="E972" s="13">
        <v>53.74518259746646</v>
      </c>
      <c r="F972" s="13">
        <v>0</v>
      </c>
      <c r="G972" s="13">
        <v>203030.01336621435</v>
      </c>
      <c r="H972" s="13">
        <v>518335.32238622865</v>
      </c>
      <c r="I972" s="13">
        <v>0</v>
      </c>
      <c r="J972" s="13">
        <v>0</v>
      </c>
      <c r="K972" s="13">
        <v>518335.32238622865</v>
      </c>
      <c r="L972" s="13">
        <v>342009.06966483628</v>
      </c>
      <c r="M972" s="13">
        <v>354.78119259837689</v>
      </c>
      <c r="N972" s="13">
        <v>0</v>
      </c>
      <c r="O972" s="13">
        <v>342363.85085743468</v>
      </c>
      <c r="P972" s="22">
        <f t="shared" si="160"/>
        <v>203030.01336621435</v>
      </c>
      <c r="Q972" s="22">
        <f t="shared" si="161"/>
        <v>175971.47152879398</v>
      </c>
      <c r="R972" s="22">
        <f t="shared" si="167"/>
        <v>27058.541837420373</v>
      </c>
      <c r="S972" s="22">
        <f t="shared" si="169"/>
        <v>8117.5625512261113</v>
      </c>
      <c r="Y972" s="14">
        <v>46330</v>
      </c>
      <c r="Z972" s="13">
        <f t="shared" si="162"/>
        <v>2026</v>
      </c>
      <c r="AA972" s="22">
        <f t="shared" si="163"/>
        <v>0</v>
      </c>
      <c r="AB972" s="22">
        <f t="shared" si="164"/>
        <v>354.78119259837689</v>
      </c>
      <c r="AC972" s="22">
        <f t="shared" si="165"/>
        <v>53.74518259746646</v>
      </c>
      <c r="AD972" s="22">
        <f t="shared" si="166"/>
        <v>408.52637519584334</v>
      </c>
      <c r="AE972" s="22">
        <f t="shared" si="168"/>
        <v>122.557912558753</v>
      </c>
    </row>
    <row r="973" spans="1:31" x14ac:dyDescent="0.2">
      <c r="A973" s="14">
        <v>46331</v>
      </c>
      <c r="B973" s="13">
        <v>203030.01336621435</v>
      </c>
      <c r="C973" s="13">
        <v>0</v>
      </c>
      <c r="D973" s="13">
        <v>0</v>
      </c>
      <c r="E973" s="13">
        <v>53.759413545144646</v>
      </c>
      <c r="F973" s="13">
        <v>0</v>
      </c>
      <c r="G973" s="13">
        <v>203083.77277975949</v>
      </c>
      <c r="H973" s="13">
        <v>518335.32238622865</v>
      </c>
      <c r="I973" s="13">
        <v>0</v>
      </c>
      <c r="J973" s="13">
        <v>0</v>
      </c>
      <c r="K973" s="13">
        <v>518335.32238622865</v>
      </c>
      <c r="L973" s="13">
        <v>342363.85085743468</v>
      </c>
      <c r="M973" s="13">
        <v>354.78119259837689</v>
      </c>
      <c r="N973" s="13">
        <v>0</v>
      </c>
      <c r="O973" s="13">
        <v>342718.63205003308</v>
      </c>
      <c r="P973" s="22">
        <f t="shared" si="160"/>
        <v>203083.77277975949</v>
      </c>
      <c r="Q973" s="22">
        <f t="shared" si="161"/>
        <v>175616.69033619558</v>
      </c>
      <c r="R973" s="22">
        <f t="shared" si="167"/>
        <v>27467.082443563908</v>
      </c>
      <c r="S973" s="22">
        <f t="shared" si="169"/>
        <v>8240.1247330691713</v>
      </c>
      <c r="Y973" s="14">
        <v>46331</v>
      </c>
      <c r="Z973" s="13">
        <f t="shared" si="162"/>
        <v>2026</v>
      </c>
      <c r="AA973" s="22">
        <f t="shared" si="163"/>
        <v>0</v>
      </c>
      <c r="AB973" s="22">
        <f t="shared" si="164"/>
        <v>354.78119259837689</v>
      </c>
      <c r="AC973" s="22">
        <f t="shared" si="165"/>
        <v>53.759413545144646</v>
      </c>
      <c r="AD973" s="22">
        <f t="shared" si="166"/>
        <v>408.54060614352153</v>
      </c>
      <c r="AE973" s="22">
        <f t="shared" si="168"/>
        <v>122.56218184305645</v>
      </c>
    </row>
    <row r="974" spans="1:31" x14ac:dyDescent="0.2">
      <c r="A974" s="14">
        <v>46332</v>
      </c>
      <c r="B974" s="13">
        <v>203083.77277975949</v>
      </c>
      <c r="C974" s="13">
        <v>0</v>
      </c>
      <c r="D974" s="13">
        <v>0</v>
      </c>
      <c r="E974" s="13">
        <v>53.773648260972131</v>
      </c>
      <c r="F974" s="13">
        <v>0</v>
      </c>
      <c r="G974" s="13">
        <v>203137.54642802046</v>
      </c>
      <c r="H974" s="13">
        <v>518335.32238622865</v>
      </c>
      <c r="I974" s="13">
        <v>0</v>
      </c>
      <c r="J974" s="13">
        <v>0</v>
      </c>
      <c r="K974" s="13">
        <v>518335.32238622865</v>
      </c>
      <c r="L974" s="13">
        <v>342718.63205003308</v>
      </c>
      <c r="M974" s="13">
        <v>354.78119259837689</v>
      </c>
      <c r="N974" s="13">
        <v>0</v>
      </c>
      <c r="O974" s="13">
        <v>343073.41324263148</v>
      </c>
      <c r="P974" s="22">
        <f t="shared" si="160"/>
        <v>203137.54642802046</v>
      </c>
      <c r="Q974" s="22">
        <f t="shared" si="161"/>
        <v>175261.90914359718</v>
      </c>
      <c r="R974" s="22">
        <f t="shared" si="167"/>
        <v>27875.637284423283</v>
      </c>
      <c r="S974" s="22">
        <f t="shared" si="169"/>
        <v>8362.6911853269849</v>
      </c>
      <c r="Y974" s="14">
        <v>46332</v>
      </c>
      <c r="Z974" s="13">
        <f t="shared" si="162"/>
        <v>2026</v>
      </c>
      <c r="AA974" s="22">
        <f t="shared" si="163"/>
        <v>0</v>
      </c>
      <c r="AB974" s="22">
        <f t="shared" si="164"/>
        <v>354.78119259837689</v>
      </c>
      <c r="AC974" s="22">
        <f t="shared" si="165"/>
        <v>53.773648260972131</v>
      </c>
      <c r="AD974" s="22">
        <f t="shared" si="166"/>
        <v>408.55484085934904</v>
      </c>
      <c r="AE974" s="22">
        <f t="shared" si="168"/>
        <v>122.56645225780471</v>
      </c>
    </row>
    <row r="975" spans="1:31" x14ac:dyDescent="0.2">
      <c r="A975" s="14">
        <v>46333</v>
      </c>
      <c r="B975" s="13">
        <v>203137.54642802046</v>
      </c>
      <c r="C975" s="13">
        <v>0</v>
      </c>
      <c r="D975" s="13">
        <v>0</v>
      </c>
      <c r="E975" s="13">
        <v>53.787886745946658</v>
      </c>
      <c r="F975" s="13">
        <v>0</v>
      </c>
      <c r="G975" s="13">
        <v>203191.3343147664</v>
      </c>
      <c r="H975" s="13">
        <v>518335.32238622865</v>
      </c>
      <c r="I975" s="13">
        <v>0</v>
      </c>
      <c r="J975" s="13">
        <v>0</v>
      </c>
      <c r="K975" s="13">
        <v>518335.32238622865</v>
      </c>
      <c r="L975" s="13">
        <v>343073.41324263148</v>
      </c>
      <c r="M975" s="13">
        <v>354.78119259837689</v>
      </c>
      <c r="N975" s="13">
        <v>0</v>
      </c>
      <c r="O975" s="13">
        <v>343428.19443522987</v>
      </c>
      <c r="P975" s="22">
        <f t="shared" si="160"/>
        <v>203191.3343147664</v>
      </c>
      <c r="Q975" s="22">
        <f t="shared" si="161"/>
        <v>174907.12795099878</v>
      </c>
      <c r="R975" s="22">
        <f t="shared" si="167"/>
        <v>28284.206363767618</v>
      </c>
      <c r="S975" s="22">
        <f t="shared" si="169"/>
        <v>8485.2619091302859</v>
      </c>
      <c r="Y975" s="14">
        <v>46333</v>
      </c>
      <c r="Z975" s="13">
        <f t="shared" si="162"/>
        <v>2026</v>
      </c>
      <c r="AA975" s="22">
        <f t="shared" si="163"/>
        <v>0</v>
      </c>
      <c r="AB975" s="22">
        <f t="shared" si="164"/>
        <v>354.78119259837689</v>
      </c>
      <c r="AC975" s="22">
        <f t="shared" si="165"/>
        <v>53.787886745946658</v>
      </c>
      <c r="AD975" s="22">
        <f t="shared" si="166"/>
        <v>408.56907934432354</v>
      </c>
      <c r="AE975" s="22">
        <f t="shared" si="168"/>
        <v>122.57072380329706</v>
      </c>
    </row>
    <row r="976" spans="1:31" x14ac:dyDescent="0.2">
      <c r="A976" s="14">
        <v>46334</v>
      </c>
      <c r="B976" s="13">
        <v>203191.3343147664</v>
      </c>
      <c r="C976" s="13">
        <v>0</v>
      </c>
      <c r="D976" s="13">
        <v>0</v>
      </c>
      <c r="E976" s="13">
        <v>53.802129001066241</v>
      </c>
      <c r="F976" s="13">
        <v>0</v>
      </c>
      <c r="G976" s="13">
        <v>203245.13644376746</v>
      </c>
      <c r="H976" s="13">
        <v>518335.32238622865</v>
      </c>
      <c r="I976" s="13">
        <v>0</v>
      </c>
      <c r="J976" s="13">
        <v>0</v>
      </c>
      <c r="K976" s="13">
        <v>518335.32238622865</v>
      </c>
      <c r="L976" s="13">
        <v>343428.19443522987</v>
      </c>
      <c r="M976" s="13">
        <v>354.78119259837689</v>
      </c>
      <c r="N976" s="13">
        <v>0</v>
      </c>
      <c r="O976" s="13">
        <v>343782.97562782827</v>
      </c>
      <c r="P976" s="22">
        <f t="shared" ref="P976:P1039" si="170">G976</f>
        <v>203245.13644376746</v>
      </c>
      <c r="Q976" s="22">
        <f t="shared" ref="Q976:Q1039" si="171">K976-O976</f>
        <v>174552.34675840038</v>
      </c>
      <c r="R976" s="22">
        <f t="shared" si="167"/>
        <v>28692.789685367083</v>
      </c>
      <c r="S976" s="22">
        <f t="shared" si="169"/>
        <v>8607.8369056101237</v>
      </c>
      <c r="Y976" s="14">
        <v>46334</v>
      </c>
      <c r="Z976" s="13">
        <f t="shared" si="162"/>
        <v>2026</v>
      </c>
      <c r="AA976" s="22">
        <f t="shared" si="163"/>
        <v>0</v>
      </c>
      <c r="AB976" s="22">
        <f t="shared" si="164"/>
        <v>354.78119259837689</v>
      </c>
      <c r="AC976" s="22">
        <f t="shared" si="165"/>
        <v>53.802129001066241</v>
      </c>
      <c r="AD976" s="22">
        <f t="shared" si="166"/>
        <v>408.58332159944314</v>
      </c>
      <c r="AE976" s="22">
        <f t="shared" si="168"/>
        <v>122.57499647983293</v>
      </c>
    </row>
    <row r="977" spans="1:31" x14ac:dyDescent="0.2">
      <c r="A977" s="14">
        <v>46335</v>
      </c>
      <c r="B977" s="13">
        <v>203245.13644376746</v>
      </c>
      <c r="C977" s="13">
        <v>0</v>
      </c>
      <c r="D977" s="13">
        <v>0</v>
      </c>
      <c r="E977" s="13">
        <v>53.816375027329165</v>
      </c>
      <c r="F977" s="13">
        <v>0</v>
      </c>
      <c r="G977" s="13">
        <v>203298.95281879479</v>
      </c>
      <c r="H977" s="13">
        <v>518335.32238622865</v>
      </c>
      <c r="I977" s="13">
        <v>0</v>
      </c>
      <c r="J977" s="13">
        <v>0</v>
      </c>
      <c r="K977" s="13">
        <v>518335.32238622865</v>
      </c>
      <c r="L977" s="13">
        <v>343782.97562782827</v>
      </c>
      <c r="M977" s="13">
        <v>354.78119259837689</v>
      </c>
      <c r="N977" s="13">
        <v>0</v>
      </c>
      <c r="O977" s="13">
        <v>344137.75682042667</v>
      </c>
      <c r="P977" s="22">
        <f t="shared" si="170"/>
        <v>203298.95281879479</v>
      </c>
      <c r="Q977" s="22">
        <f t="shared" si="171"/>
        <v>174197.56556580198</v>
      </c>
      <c r="R977" s="22">
        <f t="shared" si="167"/>
        <v>29101.387252992805</v>
      </c>
      <c r="S977" s="22">
        <f t="shared" si="169"/>
        <v>8730.4161758978407</v>
      </c>
      <c r="Y977" s="14">
        <v>46335</v>
      </c>
      <c r="Z977" s="13">
        <f t="shared" si="162"/>
        <v>2026</v>
      </c>
      <c r="AA977" s="22">
        <f t="shared" si="163"/>
        <v>0</v>
      </c>
      <c r="AB977" s="22">
        <f t="shared" si="164"/>
        <v>354.78119259837689</v>
      </c>
      <c r="AC977" s="22">
        <f t="shared" si="165"/>
        <v>53.816375027329165</v>
      </c>
      <c r="AD977" s="22">
        <f t="shared" si="166"/>
        <v>408.59756762570606</v>
      </c>
      <c r="AE977" s="22">
        <f t="shared" si="168"/>
        <v>122.57927028771181</v>
      </c>
    </row>
    <row r="978" spans="1:31" x14ac:dyDescent="0.2">
      <c r="A978" s="14">
        <v>46336</v>
      </c>
      <c r="B978" s="13">
        <v>203298.95281879479</v>
      </c>
      <c r="C978" s="13">
        <v>0</v>
      </c>
      <c r="D978" s="13">
        <v>0</v>
      </c>
      <c r="E978" s="13">
        <v>53.830624825733977</v>
      </c>
      <c r="F978" s="13">
        <v>0</v>
      </c>
      <c r="G978" s="13">
        <v>203352.78344362052</v>
      </c>
      <c r="H978" s="13">
        <v>518335.32238622865</v>
      </c>
      <c r="I978" s="13">
        <v>0</v>
      </c>
      <c r="J978" s="13">
        <v>0</v>
      </c>
      <c r="K978" s="13">
        <v>518335.32238622865</v>
      </c>
      <c r="L978" s="13">
        <v>344137.75682042667</v>
      </c>
      <c r="M978" s="13">
        <v>354.78119259837689</v>
      </c>
      <c r="N978" s="13">
        <v>0</v>
      </c>
      <c r="O978" s="13">
        <v>344492.53801302507</v>
      </c>
      <c r="P978" s="22">
        <f t="shared" si="170"/>
        <v>203352.78344362052</v>
      </c>
      <c r="Q978" s="22">
        <f t="shared" si="171"/>
        <v>173842.78437320358</v>
      </c>
      <c r="R978" s="22">
        <f t="shared" si="167"/>
        <v>29509.999070416932</v>
      </c>
      <c r="S978" s="22">
        <f t="shared" si="169"/>
        <v>8852.9997211250793</v>
      </c>
      <c r="Y978" s="14">
        <v>46336</v>
      </c>
      <c r="Z978" s="13">
        <f t="shared" si="162"/>
        <v>2026</v>
      </c>
      <c r="AA978" s="22">
        <f t="shared" si="163"/>
        <v>0</v>
      </c>
      <c r="AB978" s="22">
        <f t="shared" si="164"/>
        <v>354.78119259837689</v>
      </c>
      <c r="AC978" s="22">
        <f t="shared" si="165"/>
        <v>53.830624825733977</v>
      </c>
      <c r="AD978" s="22">
        <f t="shared" si="166"/>
        <v>408.61181742411088</v>
      </c>
      <c r="AE978" s="22">
        <f t="shared" si="168"/>
        <v>122.58354522723326</v>
      </c>
    </row>
    <row r="979" spans="1:31" x14ac:dyDescent="0.2">
      <c r="A979" s="14">
        <v>46337</v>
      </c>
      <c r="B979" s="13">
        <v>203352.78344362052</v>
      </c>
      <c r="C979" s="13">
        <v>0</v>
      </c>
      <c r="D979" s="13">
        <v>0</v>
      </c>
      <c r="E979" s="13">
        <v>53.84487839727948</v>
      </c>
      <c r="F979" s="13">
        <v>0</v>
      </c>
      <c r="G979" s="13">
        <v>203406.62832201779</v>
      </c>
      <c r="H979" s="13">
        <v>518335.32238622865</v>
      </c>
      <c r="I979" s="13">
        <v>0</v>
      </c>
      <c r="J979" s="13">
        <v>0</v>
      </c>
      <c r="K979" s="13">
        <v>518335.32238622865</v>
      </c>
      <c r="L979" s="13">
        <v>344492.53801302507</v>
      </c>
      <c r="M979" s="13">
        <v>354.78119259837689</v>
      </c>
      <c r="N979" s="13">
        <v>0</v>
      </c>
      <c r="O979" s="13">
        <v>344847.31920562347</v>
      </c>
      <c r="P979" s="22">
        <f t="shared" si="170"/>
        <v>203406.62832201779</v>
      </c>
      <c r="Q979" s="22">
        <f t="shared" si="171"/>
        <v>173488.00318060518</v>
      </c>
      <c r="R979" s="22">
        <f t="shared" si="167"/>
        <v>29918.625141412602</v>
      </c>
      <c r="S979" s="22">
        <f t="shared" si="169"/>
        <v>8975.5875424237802</v>
      </c>
      <c r="Y979" s="14">
        <v>46337</v>
      </c>
      <c r="Z979" s="13">
        <f t="shared" si="162"/>
        <v>2026</v>
      </c>
      <c r="AA979" s="22">
        <f t="shared" si="163"/>
        <v>0</v>
      </c>
      <c r="AB979" s="22">
        <f t="shared" si="164"/>
        <v>354.78119259837689</v>
      </c>
      <c r="AC979" s="22">
        <f t="shared" si="165"/>
        <v>53.84487839727948</v>
      </c>
      <c r="AD979" s="22">
        <f t="shared" si="166"/>
        <v>408.62607099565639</v>
      </c>
      <c r="AE979" s="22">
        <f t="shared" si="168"/>
        <v>122.58782129869691</v>
      </c>
    </row>
    <row r="980" spans="1:31" x14ac:dyDescent="0.2">
      <c r="A980" s="14">
        <v>46338</v>
      </c>
      <c r="B980" s="13">
        <v>203406.62832201779</v>
      </c>
      <c r="C980" s="13">
        <v>0</v>
      </c>
      <c r="D980" s="13">
        <v>0</v>
      </c>
      <c r="E980" s="13">
        <v>53.859135742964753</v>
      </c>
      <c r="F980" s="13">
        <v>0</v>
      </c>
      <c r="G980" s="13">
        <v>203460.48745776076</v>
      </c>
      <c r="H980" s="13">
        <v>518335.32238622865</v>
      </c>
      <c r="I980" s="13">
        <v>0</v>
      </c>
      <c r="J980" s="13">
        <v>0</v>
      </c>
      <c r="K980" s="13">
        <v>518335.32238622865</v>
      </c>
      <c r="L980" s="13">
        <v>344847.31920562347</v>
      </c>
      <c r="M980" s="13">
        <v>354.78119259837689</v>
      </c>
      <c r="N980" s="13">
        <v>0</v>
      </c>
      <c r="O980" s="13">
        <v>345202.10039822187</v>
      </c>
      <c r="P980" s="22">
        <f t="shared" si="170"/>
        <v>203460.48745776076</v>
      </c>
      <c r="Q980" s="22">
        <f t="shared" si="171"/>
        <v>173133.22198800679</v>
      </c>
      <c r="R980" s="22">
        <f t="shared" si="167"/>
        <v>30327.265469753969</v>
      </c>
      <c r="S980" s="22">
        <f t="shared" si="169"/>
        <v>9098.1796409261897</v>
      </c>
      <c r="Y980" s="14">
        <v>46338</v>
      </c>
      <c r="Z980" s="13">
        <f t="shared" si="162"/>
        <v>2026</v>
      </c>
      <c r="AA980" s="22">
        <f t="shared" si="163"/>
        <v>0</v>
      </c>
      <c r="AB980" s="22">
        <f t="shared" si="164"/>
        <v>354.78119259837689</v>
      </c>
      <c r="AC980" s="22">
        <f t="shared" si="165"/>
        <v>53.859135742964753</v>
      </c>
      <c r="AD980" s="22">
        <f t="shared" si="166"/>
        <v>408.64032834134161</v>
      </c>
      <c r="AE980" s="22">
        <f t="shared" si="168"/>
        <v>122.59209850240248</v>
      </c>
    </row>
    <row r="981" spans="1:31" x14ac:dyDescent="0.2">
      <c r="A981" s="14">
        <v>46339</v>
      </c>
      <c r="B981" s="13">
        <v>203460.48745776076</v>
      </c>
      <c r="C981" s="13">
        <v>0</v>
      </c>
      <c r="D981" s="13">
        <v>0</v>
      </c>
      <c r="E981" s="13">
        <v>53.873396863789125</v>
      </c>
      <c r="F981" s="13">
        <v>0</v>
      </c>
      <c r="G981" s="13">
        <v>203514.36085462454</v>
      </c>
      <c r="H981" s="13">
        <v>518335.32238622865</v>
      </c>
      <c r="I981" s="13">
        <v>0</v>
      </c>
      <c r="J981" s="13">
        <v>0</v>
      </c>
      <c r="K981" s="13">
        <v>518335.32238622865</v>
      </c>
      <c r="L981" s="13">
        <v>345202.10039822187</v>
      </c>
      <c r="M981" s="13">
        <v>354.78119259837689</v>
      </c>
      <c r="N981" s="13">
        <v>0</v>
      </c>
      <c r="O981" s="13">
        <v>345556.88159082027</v>
      </c>
      <c r="P981" s="22">
        <f t="shared" si="170"/>
        <v>203514.36085462454</v>
      </c>
      <c r="Q981" s="22">
        <f t="shared" si="171"/>
        <v>172778.44079540839</v>
      </c>
      <c r="R981" s="22">
        <f t="shared" si="167"/>
        <v>30735.920059216151</v>
      </c>
      <c r="S981" s="22">
        <f t="shared" si="169"/>
        <v>9220.7760177648452</v>
      </c>
      <c r="Y981" s="14">
        <v>46339</v>
      </c>
      <c r="Z981" s="13">
        <f t="shared" si="162"/>
        <v>2026</v>
      </c>
      <c r="AA981" s="22">
        <f t="shared" si="163"/>
        <v>0</v>
      </c>
      <c r="AB981" s="22">
        <f t="shared" si="164"/>
        <v>354.78119259837689</v>
      </c>
      <c r="AC981" s="22">
        <f t="shared" si="165"/>
        <v>53.873396863789125</v>
      </c>
      <c r="AD981" s="22">
        <f t="shared" si="166"/>
        <v>408.65458946216603</v>
      </c>
      <c r="AE981" s="22">
        <f t="shared" si="168"/>
        <v>122.5963768386498</v>
      </c>
    </row>
    <row r="982" spans="1:31" x14ac:dyDescent="0.2">
      <c r="A982" s="14">
        <v>46340</v>
      </c>
      <c r="B982" s="13">
        <v>203514.36085462454</v>
      </c>
      <c r="C982" s="13">
        <v>0</v>
      </c>
      <c r="D982" s="13">
        <v>0</v>
      </c>
      <c r="E982" s="13">
        <v>53.887661760752209</v>
      </c>
      <c r="F982" s="13">
        <v>0</v>
      </c>
      <c r="G982" s="13">
        <v>203568.2485163853</v>
      </c>
      <c r="H982" s="13">
        <v>518335.32238622865</v>
      </c>
      <c r="I982" s="13">
        <v>0</v>
      </c>
      <c r="J982" s="13">
        <v>0</v>
      </c>
      <c r="K982" s="13">
        <v>518335.32238622865</v>
      </c>
      <c r="L982" s="13">
        <v>345556.88159082027</v>
      </c>
      <c r="M982" s="13">
        <v>354.78119259837689</v>
      </c>
      <c r="N982" s="13">
        <v>0</v>
      </c>
      <c r="O982" s="13">
        <v>345911.66278341867</v>
      </c>
      <c r="P982" s="22">
        <f t="shared" si="170"/>
        <v>203568.2485163853</v>
      </c>
      <c r="Q982" s="22">
        <f t="shared" si="171"/>
        <v>172423.65960280999</v>
      </c>
      <c r="R982" s="22">
        <f t="shared" si="167"/>
        <v>31144.58891357531</v>
      </c>
      <c r="S982" s="22">
        <f t="shared" si="169"/>
        <v>9343.3766740725932</v>
      </c>
      <c r="Y982" s="14">
        <v>46340</v>
      </c>
      <c r="Z982" s="13">
        <f t="shared" si="162"/>
        <v>2026</v>
      </c>
      <c r="AA982" s="22">
        <f t="shared" si="163"/>
        <v>0</v>
      </c>
      <c r="AB982" s="22">
        <f t="shared" si="164"/>
        <v>354.78119259837689</v>
      </c>
      <c r="AC982" s="22">
        <f t="shared" si="165"/>
        <v>53.887661760752209</v>
      </c>
      <c r="AD982" s="22">
        <f t="shared" si="166"/>
        <v>408.66885435912911</v>
      </c>
      <c r="AE982" s="22">
        <f t="shared" si="168"/>
        <v>122.60065630773873</v>
      </c>
    </row>
    <row r="983" spans="1:31" x14ac:dyDescent="0.2">
      <c r="A983" s="14">
        <v>46341</v>
      </c>
      <c r="B983" s="13">
        <v>203568.2485163853</v>
      </c>
      <c r="C983" s="13">
        <v>0</v>
      </c>
      <c r="D983" s="13">
        <v>-12000</v>
      </c>
      <c r="E983" s="13">
        <v>50.724503847297491</v>
      </c>
      <c r="F983" s="13">
        <v>0</v>
      </c>
      <c r="G983" s="13">
        <v>191618.9730202326</v>
      </c>
      <c r="H983" s="13">
        <v>518335.32238622865</v>
      </c>
      <c r="I983" s="13">
        <v>0</v>
      </c>
      <c r="J983" s="13">
        <v>0</v>
      </c>
      <c r="K983" s="13">
        <v>518335.32238622865</v>
      </c>
      <c r="L983" s="13">
        <v>345911.66278341867</v>
      </c>
      <c r="M983" s="13">
        <v>354.78119259837689</v>
      </c>
      <c r="N983" s="13">
        <v>0</v>
      </c>
      <c r="O983" s="13">
        <v>346266.44397601706</v>
      </c>
      <c r="P983" s="22">
        <f t="shared" si="170"/>
        <v>191618.9730202326</v>
      </c>
      <c r="Q983" s="22">
        <f t="shared" si="171"/>
        <v>172068.87841021159</v>
      </c>
      <c r="R983" s="22">
        <f t="shared" si="167"/>
        <v>19550.094610021013</v>
      </c>
      <c r="S983" s="22">
        <f t="shared" si="169"/>
        <v>5865.0283830063036</v>
      </c>
      <c r="Y983" s="14">
        <v>46341</v>
      </c>
      <c r="Z983" s="13">
        <f t="shared" si="162"/>
        <v>2026</v>
      </c>
      <c r="AA983" s="22">
        <f t="shared" si="163"/>
        <v>-12000</v>
      </c>
      <c r="AB983" s="22">
        <f t="shared" si="164"/>
        <v>354.78119259837689</v>
      </c>
      <c r="AC983" s="22">
        <f t="shared" si="165"/>
        <v>50.724503847297491</v>
      </c>
      <c r="AD983" s="22">
        <f t="shared" si="166"/>
        <v>-11594.494303554326</v>
      </c>
      <c r="AE983" s="22">
        <f t="shared" si="168"/>
        <v>-3478.3482910662974</v>
      </c>
    </row>
    <row r="984" spans="1:31" x14ac:dyDescent="0.2">
      <c r="A984" s="14">
        <v>46342</v>
      </c>
      <c r="B984" s="13">
        <v>191618.9730202326</v>
      </c>
      <c r="C984" s="13">
        <v>0</v>
      </c>
      <c r="D984" s="13">
        <v>0</v>
      </c>
      <c r="E984" s="13">
        <v>50.737934962894577</v>
      </c>
      <c r="F984" s="13">
        <v>0</v>
      </c>
      <c r="G984" s="13">
        <v>191669.71095519551</v>
      </c>
      <c r="H984" s="13">
        <v>518335.32238622865</v>
      </c>
      <c r="I984" s="13">
        <v>0</v>
      </c>
      <c r="J984" s="13">
        <v>0</v>
      </c>
      <c r="K984" s="13">
        <v>518335.32238622865</v>
      </c>
      <c r="L984" s="13">
        <v>346266.44397601706</v>
      </c>
      <c r="M984" s="13">
        <v>354.78119259837689</v>
      </c>
      <c r="N984" s="13">
        <v>0</v>
      </c>
      <c r="O984" s="13">
        <v>346621.22516861546</v>
      </c>
      <c r="P984" s="22">
        <f t="shared" si="170"/>
        <v>191669.71095519551</v>
      </c>
      <c r="Q984" s="22">
        <f t="shared" si="171"/>
        <v>171714.09721761319</v>
      </c>
      <c r="R984" s="22">
        <f t="shared" si="167"/>
        <v>19955.613737582316</v>
      </c>
      <c r="S984" s="22">
        <f t="shared" si="169"/>
        <v>5986.6841212746949</v>
      </c>
      <c r="Y984" s="14">
        <v>46342</v>
      </c>
      <c r="Z984" s="13">
        <f t="shared" si="162"/>
        <v>2026</v>
      </c>
      <c r="AA984" s="22">
        <f t="shared" si="163"/>
        <v>0</v>
      </c>
      <c r="AB984" s="22">
        <f t="shared" si="164"/>
        <v>354.78119259837689</v>
      </c>
      <c r="AC984" s="22">
        <f t="shared" si="165"/>
        <v>50.737934962894577</v>
      </c>
      <c r="AD984" s="22">
        <f t="shared" si="166"/>
        <v>405.51912756127149</v>
      </c>
      <c r="AE984" s="22">
        <f t="shared" si="168"/>
        <v>121.65573826838144</v>
      </c>
    </row>
    <row r="985" spans="1:31" x14ac:dyDescent="0.2">
      <c r="A985" s="14">
        <v>46343</v>
      </c>
      <c r="B985" s="13">
        <v>191669.71095519551</v>
      </c>
      <c r="C985" s="13">
        <v>0</v>
      </c>
      <c r="D985" s="13">
        <v>0</v>
      </c>
      <c r="E985" s="13">
        <v>50.751369634856978</v>
      </c>
      <c r="F985" s="13">
        <v>0</v>
      </c>
      <c r="G985" s="13">
        <v>191720.46232483035</v>
      </c>
      <c r="H985" s="13">
        <v>518335.32238622865</v>
      </c>
      <c r="I985" s="13">
        <v>0</v>
      </c>
      <c r="J985" s="13">
        <v>0</v>
      </c>
      <c r="K985" s="13">
        <v>518335.32238622865</v>
      </c>
      <c r="L985" s="13">
        <v>346621.22516861546</v>
      </c>
      <c r="M985" s="13">
        <v>354.78119259837689</v>
      </c>
      <c r="N985" s="13">
        <v>0</v>
      </c>
      <c r="O985" s="13">
        <v>346976.00636121386</v>
      </c>
      <c r="P985" s="22">
        <f t="shared" si="170"/>
        <v>191720.46232483035</v>
      </c>
      <c r="Q985" s="22">
        <f t="shared" si="171"/>
        <v>171359.31602501479</v>
      </c>
      <c r="R985" s="22">
        <f t="shared" si="167"/>
        <v>20361.146299815562</v>
      </c>
      <c r="S985" s="22">
        <f t="shared" si="169"/>
        <v>6108.3438899446683</v>
      </c>
      <c r="Y985" s="14">
        <v>46343</v>
      </c>
      <c r="Z985" s="13">
        <f t="shared" si="162"/>
        <v>2026</v>
      </c>
      <c r="AA985" s="22">
        <f t="shared" si="163"/>
        <v>0</v>
      </c>
      <c r="AB985" s="22">
        <f t="shared" si="164"/>
        <v>354.78119259837689</v>
      </c>
      <c r="AC985" s="22">
        <f t="shared" si="165"/>
        <v>50.751369634856978</v>
      </c>
      <c r="AD985" s="22">
        <f t="shared" si="166"/>
        <v>405.53256223323388</v>
      </c>
      <c r="AE985" s="22">
        <f t="shared" si="168"/>
        <v>121.65976866997016</v>
      </c>
    </row>
    <row r="986" spans="1:31" x14ac:dyDescent="0.2">
      <c r="A986" s="14">
        <v>46344</v>
      </c>
      <c r="B986" s="13">
        <v>191720.46232483035</v>
      </c>
      <c r="C986" s="13">
        <v>0</v>
      </c>
      <c r="D986" s="13">
        <v>0</v>
      </c>
      <c r="E986" s="13">
        <v>50.764807864126368</v>
      </c>
      <c r="F986" s="13">
        <v>0</v>
      </c>
      <c r="G986" s="13">
        <v>191771.22713269448</v>
      </c>
      <c r="H986" s="13">
        <v>518335.32238622865</v>
      </c>
      <c r="I986" s="13">
        <v>0</v>
      </c>
      <c r="J986" s="13">
        <v>0</v>
      </c>
      <c r="K986" s="13">
        <v>518335.32238622865</v>
      </c>
      <c r="L986" s="13">
        <v>346976.00636121386</v>
      </c>
      <c r="M986" s="13">
        <v>354.78119259837689</v>
      </c>
      <c r="N986" s="13">
        <v>0</v>
      </c>
      <c r="O986" s="13">
        <v>347330.78755381226</v>
      </c>
      <c r="P986" s="22">
        <f t="shared" si="170"/>
        <v>191771.22713269448</v>
      </c>
      <c r="Q986" s="22">
        <f t="shared" si="171"/>
        <v>171004.53483241639</v>
      </c>
      <c r="R986" s="22">
        <f t="shared" si="167"/>
        <v>20766.692300278082</v>
      </c>
      <c r="S986" s="22">
        <f t="shared" si="169"/>
        <v>6230.0076900834247</v>
      </c>
      <c r="Y986" s="14">
        <v>46344</v>
      </c>
      <c r="Z986" s="13">
        <f t="shared" si="162"/>
        <v>2026</v>
      </c>
      <c r="AA986" s="22">
        <f t="shared" si="163"/>
        <v>0</v>
      </c>
      <c r="AB986" s="22">
        <f t="shared" si="164"/>
        <v>354.78119259837689</v>
      </c>
      <c r="AC986" s="22">
        <f t="shared" si="165"/>
        <v>50.764807864126368</v>
      </c>
      <c r="AD986" s="22">
        <f t="shared" si="166"/>
        <v>405.54600046250323</v>
      </c>
      <c r="AE986" s="22">
        <f t="shared" si="168"/>
        <v>121.66380013875096</v>
      </c>
    </row>
    <row r="987" spans="1:31" x14ac:dyDescent="0.2">
      <c r="A987" s="14">
        <v>46345</v>
      </c>
      <c r="B987" s="13">
        <v>191771.22713269448</v>
      </c>
      <c r="C987" s="13">
        <v>0</v>
      </c>
      <c r="D987" s="13">
        <v>0</v>
      </c>
      <c r="E987" s="13">
        <v>50.778249651644671</v>
      </c>
      <c r="F987" s="13">
        <v>0</v>
      </c>
      <c r="G987" s="13">
        <v>191822.00538234611</v>
      </c>
      <c r="H987" s="13">
        <v>518335.32238622865</v>
      </c>
      <c r="I987" s="13">
        <v>0</v>
      </c>
      <c r="J987" s="13">
        <v>0</v>
      </c>
      <c r="K987" s="13">
        <v>518335.32238622865</v>
      </c>
      <c r="L987" s="13">
        <v>347330.78755381226</v>
      </c>
      <c r="M987" s="13">
        <v>354.78119259837689</v>
      </c>
      <c r="N987" s="13">
        <v>0</v>
      </c>
      <c r="O987" s="13">
        <v>347685.56874641066</v>
      </c>
      <c r="P987" s="22">
        <f t="shared" si="170"/>
        <v>191822.00538234611</v>
      </c>
      <c r="Q987" s="22">
        <f t="shared" si="171"/>
        <v>170649.75363981799</v>
      </c>
      <c r="R987" s="22">
        <f t="shared" si="167"/>
        <v>21172.251742528111</v>
      </c>
      <c r="S987" s="22">
        <f t="shared" si="169"/>
        <v>6351.6755227584335</v>
      </c>
      <c r="Y987" s="14">
        <v>46345</v>
      </c>
      <c r="Z987" s="13">
        <f t="shared" si="162"/>
        <v>2026</v>
      </c>
      <c r="AA987" s="22">
        <f t="shared" si="163"/>
        <v>0</v>
      </c>
      <c r="AB987" s="22">
        <f t="shared" si="164"/>
        <v>354.78119259837689</v>
      </c>
      <c r="AC987" s="22">
        <f t="shared" si="165"/>
        <v>50.778249651644671</v>
      </c>
      <c r="AD987" s="22">
        <f t="shared" si="166"/>
        <v>405.55944225002156</v>
      </c>
      <c r="AE987" s="22">
        <f t="shared" si="168"/>
        <v>121.66783267500647</v>
      </c>
    </row>
    <row r="988" spans="1:31" x14ac:dyDescent="0.2">
      <c r="A988" s="14">
        <v>46346</v>
      </c>
      <c r="B988" s="13">
        <v>191822.00538234611</v>
      </c>
      <c r="C988" s="13">
        <v>0</v>
      </c>
      <c r="D988" s="13">
        <v>0</v>
      </c>
      <c r="E988" s="13">
        <v>50.79169499835406</v>
      </c>
      <c r="F988" s="13">
        <v>0</v>
      </c>
      <c r="G988" s="13">
        <v>191872.79707734447</v>
      </c>
      <c r="H988" s="13">
        <v>518335.32238622865</v>
      </c>
      <c r="I988" s="13">
        <v>0</v>
      </c>
      <c r="J988" s="13">
        <v>0</v>
      </c>
      <c r="K988" s="13">
        <v>518335.32238622865</v>
      </c>
      <c r="L988" s="13">
        <v>347685.56874641066</v>
      </c>
      <c r="M988" s="13">
        <v>354.78119259837689</v>
      </c>
      <c r="N988" s="13">
        <v>0</v>
      </c>
      <c r="O988" s="13">
        <v>348040.34993900906</v>
      </c>
      <c r="P988" s="22">
        <f t="shared" si="170"/>
        <v>191872.79707734447</v>
      </c>
      <c r="Q988" s="22">
        <f t="shared" si="171"/>
        <v>170294.9724472196</v>
      </c>
      <c r="R988" s="22">
        <f t="shared" si="167"/>
        <v>21577.824630124873</v>
      </c>
      <c r="S988" s="22">
        <f t="shared" si="169"/>
        <v>6473.3473890374617</v>
      </c>
      <c r="Y988" s="14">
        <v>46346</v>
      </c>
      <c r="Z988" s="13">
        <f t="shared" si="162"/>
        <v>2026</v>
      </c>
      <c r="AA988" s="22">
        <f t="shared" si="163"/>
        <v>0</v>
      </c>
      <c r="AB988" s="22">
        <f t="shared" si="164"/>
        <v>354.78119259837689</v>
      </c>
      <c r="AC988" s="22">
        <f t="shared" si="165"/>
        <v>50.79169499835406</v>
      </c>
      <c r="AD988" s="22">
        <f t="shared" si="166"/>
        <v>405.57288759673094</v>
      </c>
      <c r="AE988" s="22">
        <f t="shared" si="168"/>
        <v>121.67186627901927</v>
      </c>
    </row>
    <row r="989" spans="1:31" x14ac:dyDescent="0.2">
      <c r="A989" s="14">
        <v>46347</v>
      </c>
      <c r="B989" s="13">
        <v>191872.79707734447</v>
      </c>
      <c r="C989" s="13">
        <v>0</v>
      </c>
      <c r="D989" s="13">
        <v>0</v>
      </c>
      <c r="E989" s="13">
        <v>50.805143905196964</v>
      </c>
      <c r="F989" s="13">
        <v>0</v>
      </c>
      <c r="G989" s="13">
        <v>191923.60222124966</v>
      </c>
      <c r="H989" s="13">
        <v>518335.32238622865</v>
      </c>
      <c r="I989" s="13">
        <v>0</v>
      </c>
      <c r="J989" s="13">
        <v>0</v>
      </c>
      <c r="K989" s="13">
        <v>518335.32238622865</v>
      </c>
      <c r="L989" s="13">
        <v>348040.34993900906</v>
      </c>
      <c r="M989" s="13">
        <v>354.78119259837689</v>
      </c>
      <c r="N989" s="13">
        <v>0</v>
      </c>
      <c r="O989" s="13">
        <v>348395.13113160746</v>
      </c>
      <c r="P989" s="22">
        <f t="shared" si="170"/>
        <v>191923.60222124966</v>
      </c>
      <c r="Q989" s="22">
        <f t="shared" si="171"/>
        <v>169940.1912546212</v>
      </c>
      <c r="R989" s="22">
        <f t="shared" si="167"/>
        <v>21983.410966628464</v>
      </c>
      <c r="S989" s="22">
        <f t="shared" si="169"/>
        <v>6595.0232899885386</v>
      </c>
      <c r="Y989" s="14">
        <v>46347</v>
      </c>
      <c r="Z989" s="13">
        <f t="shared" si="162"/>
        <v>2026</v>
      </c>
      <c r="AA989" s="22">
        <f t="shared" si="163"/>
        <v>0</v>
      </c>
      <c r="AB989" s="22">
        <f t="shared" si="164"/>
        <v>354.78119259837689</v>
      </c>
      <c r="AC989" s="22">
        <f t="shared" si="165"/>
        <v>50.805143905196964</v>
      </c>
      <c r="AD989" s="22">
        <f t="shared" si="166"/>
        <v>405.58633650357388</v>
      </c>
      <c r="AE989" s="22">
        <f t="shared" si="168"/>
        <v>121.67590095107215</v>
      </c>
    </row>
    <row r="990" spans="1:31" x14ac:dyDescent="0.2">
      <c r="A990" s="14">
        <v>46348</v>
      </c>
      <c r="B990" s="13">
        <v>191923.60222124966</v>
      </c>
      <c r="C990" s="13">
        <v>0</v>
      </c>
      <c r="D990" s="13">
        <v>0</v>
      </c>
      <c r="E990" s="13">
        <v>50.818596373116044</v>
      </c>
      <c r="F990" s="13">
        <v>0</v>
      </c>
      <c r="G990" s="13">
        <v>191974.42081762277</v>
      </c>
      <c r="H990" s="13">
        <v>518335.32238622865</v>
      </c>
      <c r="I990" s="13">
        <v>0</v>
      </c>
      <c r="J990" s="13">
        <v>0</v>
      </c>
      <c r="K990" s="13">
        <v>518335.32238622865</v>
      </c>
      <c r="L990" s="13">
        <v>348395.13113160746</v>
      </c>
      <c r="M990" s="13">
        <v>354.78119259837689</v>
      </c>
      <c r="N990" s="13">
        <v>0</v>
      </c>
      <c r="O990" s="13">
        <v>348749.91232420586</v>
      </c>
      <c r="P990" s="22">
        <f t="shared" si="170"/>
        <v>191974.42081762277</v>
      </c>
      <c r="Q990" s="22">
        <f t="shared" si="171"/>
        <v>169585.4100620228</v>
      </c>
      <c r="R990" s="22">
        <f t="shared" si="167"/>
        <v>22389.010755599971</v>
      </c>
      <c r="S990" s="22">
        <f t="shared" si="169"/>
        <v>6716.7032266799915</v>
      </c>
      <c r="Y990" s="14">
        <v>46348</v>
      </c>
      <c r="Z990" s="13">
        <f t="shared" si="162"/>
        <v>2026</v>
      </c>
      <c r="AA990" s="22">
        <f t="shared" si="163"/>
        <v>0</v>
      </c>
      <c r="AB990" s="22">
        <f t="shared" si="164"/>
        <v>354.78119259837689</v>
      </c>
      <c r="AC990" s="22">
        <f t="shared" si="165"/>
        <v>50.818596373116044</v>
      </c>
      <c r="AD990" s="22">
        <f t="shared" si="166"/>
        <v>405.59978897149296</v>
      </c>
      <c r="AE990" s="22">
        <f t="shared" si="168"/>
        <v>121.67993669144788</v>
      </c>
    </row>
    <row r="991" spans="1:31" x14ac:dyDescent="0.2">
      <c r="A991" s="14">
        <v>46349</v>
      </c>
      <c r="B991" s="13">
        <v>191974.42081762277</v>
      </c>
      <c r="C991" s="13">
        <v>0</v>
      </c>
      <c r="D991" s="13">
        <v>0</v>
      </c>
      <c r="E991" s="13">
        <v>50.832052403054227</v>
      </c>
      <c r="F991" s="13">
        <v>0</v>
      </c>
      <c r="G991" s="13">
        <v>192025.25287002581</v>
      </c>
      <c r="H991" s="13">
        <v>518335.32238622865</v>
      </c>
      <c r="I991" s="13">
        <v>0</v>
      </c>
      <c r="J991" s="13">
        <v>0</v>
      </c>
      <c r="K991" s="13">
        <v>518335.32238622865</v>
      </c>
      <c r="L991" s="13">
        <v>348749.91232420586</v>
      </c>
      <c r="M991" s="13">
        <v>354.78119259837689</v>
      </c>
      <c r="N991" s="13">
        <v>0</v>
      </c>
      <c r="O991" s="13">
        <v>349104.69351680425</v>
      </c>
      <c r="P991" s="22">
        <f t="shared" si="170"/>
        <v>192025.25287002581</v>
      </c>
      <c r="Q991" s="22">
        <f t="shared" si="171"/>
        <v>169230.6288694244</v>
      </c>
      <c r="R991" s="22">
        <f t="shared" si="167"/>
        <v>22794.624000601412</v>
      </c>
      <c r="S991" s="22">
        <f t="shared" si="169"/>
        <v>6838.3872001804239</v>
      </c>
      <c r="Y991" s="14">
        <v>46349</v>
      </c>
      <c r="Z991" s="13">
        <f t="shared" si="162"/>
        <v>2026</v>
      </c>
      <c r="AA991" s="22">
        <f t="shared" si="163"/>
        <v>0</v>
      </c>
      <c r="AB991" s="22">
        <f t="shared" si="164"/>
        <v>354.78119259837689</v>
      </c>
      <c r="AC991" s="22">
        <f t="shared" si="165"/>
        <v>50.832052403054227</v>
      </c>
      <c r="AD991" s="22">
        <f t="shared" si="166"/>
        <v>405.6132450014311</v>
      </c>
      <c r="AE991" s="22">
        <f t="shared" si="168"/>
        <v>121.68397350042932</v>
      </c>
    </row>
    <row r="992" spans="1:31" x14ac:dyDescent="0.2">
      <c r="A992" s="14">
        <v>46350</v>
      </c>
      <c r="B992" s="13">
        <v>192025.25287002581</v>
      </c>
      <c r="C992" s="13">
        <v>0</v>
      </c>
      <c r="D992" s="13">
        <v>0</v>
      </c>
      <c r="E992" s="13">
        <v>50.845511995954688</v>
      </c>
      <c r="F992" s="13">
        <v>0</v>
      </c>
      <c r="G992" s="13">
        <v>192076.09838202177</v>
      </c>
      <c r="H992" s="13">
        <v>518335.32238622865</v>
      </c>
      <c r="I992" s="13">
        <v>0</v>
      </c>
      <c r="J992" s="13">
        <v>0</v>
      </c>
      <c r="K992" s="13">
        <v>518335.32238622865</v>
      </c>
      <c r="L992" s="13">
        <v>349104.69351680425</v>
      </c>
      <c r="M992" s="13">
        <v>354.78119259837689</v>
      </c>
      <c r="N992" s="13">
        <v>0</v>
      </c>
      <c r="O992" s="13">
        <v>349459.47470940265</v>
      </c>
      <c r="P992" s="22">
        <f t="shared" si="170"/>
        <v>192076.09838202177</v>
      </c>
      <c r="Q992" s="22">
        <f t="shared" si="171"/>
        <v>168875.847676826</v>
      </c>
      <c r="R992" s="22">
        <f t="shared" si="167"/>
        <v>23200.250705195765</v>
      </c>
      <c r="S992" s="22">
        <f t="shared" si="169"/>
        <v>6960.0752115587293</v>
      </c>
      <c r="Y992" s="14">
        <v>46350</v>
      </c>
      <c r="Z992" s="13">
        <f t="shared" si="162"/>
        <v>2026</v>
      </c>
      <c r="AA992" s="22">
        <f t="shared" si="163"/>
        <v>0</v>
      </c>
      <c r="AB992" s="22">
        <f t="shared" si="164"/>
        <v>354.78119259837689</v>
      </c>
      <c r="AC992" s="22">
        <f t="shared" si="165"/>
        <v>50.845511995954688</v>
      </c>
      <c r="AD992" s="22">
        <f t="shared" si="166"/>
        <v>405.62670459433156</v>
      </c>
      <c r="AE992" s="22">
        <f t="shared" si="168"/>
        <v>121.68801137829946</v>
      </c>
    </row>
    <row r="993" spans="1:31" x14ac:dyDescent="0.2">
      <c r="A993" s="14">
        <v>46351</v>
      </c>
      <c r="B993" s="13">
        <v>192076.09838202177</v>
      </c>
      <c r="C993" s="13">
        <v>0</v>
      </c>
      <c r="D993" s="13">
        <v>0</v>
      </c>
      <c r="E993" s="13">
        <v>50.858975152760841</v>
      </c>
      <c r="F993" s="13">
        <v>0</v>
      </c>
      <c r="G993" s="13">
        <v>192126.95735717451</v>
      </c>
      <c r="H993" s="13">
        <v>518335.32238622865</v>
      </c>
      <c r="I993" s="13">
        <v>0</v>
      </c>
      <c r="J993" s="13">
        <v>0</v>
      </c>
      <c r="K993" s="13">
        <v>518335.32238622865</v>
      </c>
      <c r="L993" s="13">
        <v>349459.47470940265</v>
      </c>
      <c r="M993" s="13">
        <v>354.78119259837689</v>
      </c>
      <c r="N993" s="13">
        <v>0</v>
      </c>
      <c r="O993" s="13">
        <v>349814.25590200105</v>
      </c>
      <c r="P993" s="22">
        <f t="shared" si="170"/>
        <v>192126.95735717451</v>
      </c>
      <c r="Q993" s="22">
        <f t="shared" si="171"/>
        <v>168521.0664842276</v>
      </c>
      <c r="R993" s="22">
        <f t="shared" si="167"/>
        <v>23605.890872946911</v>
      </c>
      <c r="S993" s="22">
        <f t="shared" si="169"/>
        <v>7081.7672618840734</v>
      </c>
      <c r="Y993" s="14">
        <v>46351</v>
      </c>
      <c r="Z993" s="13">
        <f t="shared" si="162"/>
        <v>2026</v>
      </c>
      <c r="AA993" s="22">
        <f t="shared" si="163"/>
        <v>0</v>
      </c>
      <c r="AB993" s="22">
        <f t="shared" si="164"/>
        <v>354.78119259837689</v>
      </c>
      <c r="AC993" s="22">
        <f t="shared" si="165"/>
        <v>50.858975152760841</v>
      </c>
      <c r="AD993" s="22">
        <f t="shared" si="166"/>
        <v>405.64016775113771</v>
      </c>
      <c r="AE993" s="22">
        <f t="shared" si="168"/>
        <v>121.69205032534131</v>
      </c>
    </row>
    <row r="994" spans="1:31" x14ac:dyDescent="0.2">
      <c r="A994" s="14">
        <v>46352</v>
      </c>
      <c r="B994" s="13">
        <v>192126.95735717451</v>
      </c>
      <c r="C994" s="13">
        <v>0</v>
      </c>
      <c r="D994" s="13">
        <v>0</v>
      </c>
      <c r="E994" s="13">
        <v>50.87244187441636</v>
      </c>
      <c r="F994" s="13">
        <v>0</v>
      </c>
      <c r="G994" s="13">
        <v>192177.82979904892</v>
      </c>
      <c r="H994" s="13">
        <v>518335.32238622865</v>
      </c>
      <c r="I994" s="13">
        <v>0</v>
      </c>
      <c r="J994" s="13">
        <v>0</v>
      </c>
      <c r="K994" s="13">
        <v>518335.32238622865</v>
      </c>
      <c r="L994" s="13">
        <v>349814.25590200105</v>
      </c>
      <c r="M994" s="13">
        <v>354.78119259837689</v>
      </c>
      <c r="N994" s="13">
        <v>0</v>
      </c>
      <c r="O994" s="13">
        <v>350169.03709459945</v>
      </c>
      <c r="P994" s="22">
        <f t="shared" si="170"/>
        <v>192177.82979904892</v>
      </c>
      <c r="Q994" s="22">
        <f t="shared" si="171"/>
        <v>168166.2852916292</v>
      </c>
      <c r="R994" s="22">
        <f t="shared" si="167"/>
        <v>24011.54450741972</v>
      </c>
      <c r="S994" s="22">
        <f t="shared" si="169"/>
        <v>7203.4633522259155</v>
      </c>
      <c r="Y994" s="14">
        <v>46352</v>
      </c>
      <c r="Z994" s="13">
        <f t="shared" si="162"/>
        <v>2026</v>
      </c>
      <c r="AA994" s="22">
        <f t="shared" si="163"/>
        <v>0</v>
      </c>
      <c r="AB994" s="22">
        <f t="shared" si="164"/>
        <v>354.78119259837689</v>
      </c>
      <c r="AC994" s="22">
        <f t="shared" si="165"/>
        <v>50.87244187441636</v>
      </c>
      <c r="AD994" s="22">
        <f t="shared" si="166"/>
        <v>405.65363447279327</v>
      </c>
      <c r="AE994" s="22">
        <f t="shared" si="168"/>
        <v>121.69609034183797</v>
      </c>
    </row>
    <row r="995" spans="1:31" x14ac:dyDescent="0.2">
      <c r="A995" s="14">
        <v>46353</v>
      </c>
      <c r="B995" s="13">
        <v>192177.82979904892</v>
      </c>
      <c r="C995" s="13">
        <v>0</v>
      </c>
      <c r="D995" s="13">
        <v>0</v>
      </c>
      <c r="E995" s="13">
        <v>50.885912161865164</v>
      </c>
      <c r="F995" s="13">
        <v>0</v>
      </c>
      <c r="G995" s="13">
        <v>192228.7157112108</v>
      </c>
      <c r="H995" s="13">
        <v>518335.32238622865</v>
      </c>
      <c r="I995" s="13">
        <v>0</v>
      </c>
      <c r="J995" s="13">
        <v>0</v>
      </c>
      <c r="K995" s="13">
        <v>518335.32238622865</v>
      </c>
      <c r="L995" s="13">
        <v>350169.03709459945</v>
      </c>
      <c r="M995" s="13">
        <v>354.78119259837689</v>
      </c>
      <c r="N995" s="13">
        <v>0</v>
      </c>
      <c r="O995" s="13">
        <v>350523.81828719785</v>
      </c>
      <c r="P995" s="22">
        <f t="shared" si="170"/>
        <v>192228.7157112108</v>
      </c>
      <c r="Q995" s="22">
        <f t="shared" si="171"/>
        <v>167811.5040990308</v>
      </c>
      <c r="R995" s="22">
        <f t="shared" si="167"/>
        <v>24417.211612179992</v>
      </c>
      <c r="S995" s="22">
        <f t="shared" si="169"/>
        <v>7325.163483653997</v>
      </c>
      <c r="Y995" s="14">
        <v>46353</v>
      </c>
      <c r="Z995" s="13">
        <f t="shared" si="162"/>
        <v>2026</v>
      </c>
      <c r="AA995" s="22">
        <f t="shared" si="163"/>
        <v>0</v>
      </c>
      <c r="AB995" s="22">
        <f t="shared" si="164"/>
        <v>354.78119259837689</v>
      </c>
      <c r="AC995" s="22">
        <f t="shared" si="165"/>
        <v>50.885912161865164</v>
      </c>
      <c r="AD995" s="22">
        <f t="shared" si="166"/>
        <v>405.66710476024207</v>
      </c>
      <c r="AE995" s="22">
        <f t="shared" si="168"/>
        <v>121.70013142807261</v>
      </c>
    </row>
    <row r="996" spans="1:31" x14ac:dyDescent="0.2">
      <c r="A996" s="14">
        <v>46354</v>
      </c>
      <c r="B996" s="13">
        <v>192228.7157112108</v>
      </c>
      <c r="C996" s="13">
        <v>0</v>
      </c>
      <c r="D996" s="13">
        <v>0</v>
      </c>
      <c r="E996" s="13">
        <v>50.89938601605143</v>
      </c>
      <c r="F996" s="13">
        <v>0</v>
      </c>
      <c r="G996" s="13">
        <v>192279.61509722684</v>
      </c>
      <c r="H996" s="13">
        <v>518335.32238622865</v>
      </c>
      <c r="I996" s="13">
        <v>0</v>
      </c>
      <c r="J996" s="13">
        <v>0</v>
      </c>
      <c r="K996" s="13">
        <v>518335.32238622865</v>
      </c>
      <c r="L996" s="13">
        <v>350523.81828719785</v>
      </c>
      <c r="M996" s="13">
        <v>354.78119259837689</v>
      </c>
      <c r="N996" s="13">
        <v>0</v>
      </c>
      <c r="O996" s="13">
        <v>350878.59947979625</v>
      </c>
      <c r="P996" s="22">
        <f t="shared" si="170"/>
        <v>192279.61509722684</v>
      </c>
      <c r="Q996" s="22">
        <f t="shared" si="171"/>
        <v>167456.72290643241</v>
      </c>
      <c r="R996" s="22">
        <f t="shared" si="167"/>
        <v>24822.892190794431</v>
      </c>
      <c r="S996" s="22">
        <f t="shared" si="169"/>
        <v>7446.8676572383292</v>
      </c>
      <c r="Y996" s="14">
        <v>46354</v>
      </c>
      <c r="Z996" s="13">
        <f t="shared" si="162"/>
        <v>2026</v>
      </c>
      <c r="AA996" s="22">
        <f t="shared" si="163"/>
        <v>0</v>
      </c>
      <c r="AB996" s="22">
        <f t="shared" si="164"/>
        <v>354.78119259837689</v>
      </c>
      <c r="AC996" s="22">
        <f t="shared" si="165"/>
        <v>50.89938601605143</v>
      </c>
      <c r="AD996" s="22">
        <f t="shared" si="166"/>
        <v>405.68057861442833</v>
      </c>
      <c r="AE996" s="22">
        <f t="shared" si="168"/>
        <v>121.70417358432849</v>
      </c>
    </row>
    <row r="997" spans="1:31" x14ac:dyDescent="0.2">
      <c r="A997" s="14">
        <v>46355</v>
      </c>
      <c r="B997" s="13">
        <v>192279.61509722684</v>
      </c>
      <c r="C997" s="13">
        <v>0</v>
      </c>
      <c r="D997" s="13">
        <v>0</v>
      </c>
      <c r="E997" s="13">
        <v>50.912863437919569</v>
      </c>
      <c r="F997" s="13">
        <v>0</v>
      </c>
      <c r="G997" s="13">
        <v>192330.52796066477</v>
      </c>
      <c r="H997" s="13">
        <v>518335.32238622865</v>
      </c>
      <c r="I997" s="13">
        <v>0</v>
      </c>
      <c r="J997" s="13">
        <v>0</v>
      </c>
      <c r="K997" s="13">
        <v>518335.32238622865</v>
      </c>
      <c r="L997" s="13">
        <v>350878.59947979625</v>
      </c>
      <c r="M997" s="13">
        <v>354.78119259837689</v>
      </c>
      <c r="N997" s="13">
        <v>0</v>
      </c>
      <c r="O997" s="13">
        <v>351233.38067239465</v>
      </c>
      <c r="P997" s="22">
        <f t="shared" si="170"/>
        <v>192330.52796066477</v>
      </c>
      <c r="Q997" s="22">
        <f t="shared" si="171"/>
        <v>167101.94171383401</v>
      </c>
      <c r="R997" s="22">
        <f t="shared" si="167"/>
        <v>25228.586246830761</v>
      </c>
      <c r="S997" s="22">
        <f t="shared" si="169"/>
        <v>7568.5758740492274</v>
      </c>
      <c r="Y997" s="14">
        <v>46355</v>
      </c>
      <c r="Z997" s="13">
        <f t="shared" si="162"/>
        <v>2026</v>
      </c>
      <c r="AA997" s="22">
        <f t="shared" si="163"/>
        <v>0</v>
      </c>
      <c r="AB997" s="22">
        <f t="shared" si="164"/>
        <v>354.78119259837689</v>
      </c>
      <c r="AC997" s="22">
        <f t="shared" si="165"/>
        <v>50.912863437919569</v>
      </c>
      <c r="AD997" s="22">
        <f t="shared" si="166"/>
        <v>405.69405603629644</v>
      </c>
      <c r="AE997" s="22">
        <f t="shared" si="168"/>
        <v>121.70821681088893</v>
      </c>
    </row>
    <row r="998" spans="1:31" x14ac:dyDescent="0.2">
      <c r="A998" s="14">
        <v>46356</v>
      </c>
      <c r="B998" s="13">
        <v>192330.52796066477</v>
      </c>
      <c r="C998" s="13">
        <v>0</v>
      </c>
      <c r="D998" s="13">
        <v>0</v>
      </c>
      <c r="E998" s="13">
        <v>50.926344428414261</v>
      </c>
      <c r="F998" s="13">
        <v>0</v>
      </c>
      <c r="G998" s="13">
        <v>192381.45430509318</v>
      </c>
      <c r="H998" s="13">
        <v>518335.32238622865</v>
      </c>
      <c r="I998" s="13">
        <v>0</v>
      </c>
      <c r="J998" s="13">
        <v>0</v>
      </c>
      <c r="K998" s="13">
        <v>518335.32238622865</v>
      </c>
      <c r="L998" s="13">
        <v>351233.38067239465</v>
      </c>
      <c r="M998" s="13">
        <v>354.78119259837689</v>
      </c>
      <c r="N998" s="13">
        <v>0</v>
      </c>
      <c r="O998" s="13">
        <v>351588.16186499305</v>
      </c>
      <c r="P998" s="22">
        <f t="shared" si="170"/>
        <v>192381.45430509318</v>
      </c>
      <c r="Q998" s="22">
        <f t="shared" si="171"/>
        <v>166747.16052123561</v>
      </c>
      <c r="R998" s="22">
        <f t="shared" si="167"/>
        <v>25634.293783857574</v>
      </c>
      <c r="S998" s="22">
        <f t="shared" si="169"/>
        <v>7690.2881351572723</v>
      </c>
      <c r="Y998" s="14">
        <v>46356</v>
      </c>
      <c r="Z998" s="13">
        <f t="shared" si="162"/>
        <v>2026</v>
      </c>
      <c r="AA998" s="22">
        <f t="shared" si="163"/>
        <v>0</v>
      </c>
      <c r="AB998" s="22">
        <f t="shared" si="164"/>
        <v>354.78119259837689</v>
      </c>
      <c r="AC998" s="22">
        <f t="shared" si="165"/>
        <v>50.926344428414261</v>
      </c>
      <c r="AD998" s="22">
        <f t="shared" si="166"/>
        <v>405.70753702679116</v>
      </c>
      <c r="AE998" s="22">
        <f t="shared" si="168"/>
        <v>121.71226110803734</v>
      </c>
    </row>
    <row r="999" spans="1:31" x14ac:dyDescent="0.2">
      <c r="A999" s="14">
        <v>46357</v>
      </c>
      <c r="B999" s="13">
        <v>192381.45430509318</v>
      </c>
      <c r="C999" s="13">
        <v>0</v>
      </c>
      <c r="D999" s="13">
        <v>0</v>
      </c>
      <c r="E999" s="13">
        <v>50.939828988480421</v>
      </c>
      <c r="F999" s="13">
        <v>0</v>
      </c>
      <c r="G999" s="13">
        <v>192432.39413408167</v>
      </c>
      <c r="H999" s="13">
        <v>518335.32238622865</v>
      </c>
      <c r="I999" s="13">
        <v>0</v>
      </c>
      <c r="J999" s="13">
        <v>0</v>
      </c>
      <c r="K999" s="13">
        <v>518335.32238622865</v>
      </c>
      <c r="L999" s="13">
        <v>351588.16186499305</v>
      </c>
      <c r="M999" s="13">
        <v>354.78119259837689</v>
      </c>
      <c r="N999" s="13">
        <v>0</v>
      </c>
      <c r="O999" s="13">
        <v>351942.94305759144</v>
      </c>
      <c r="P999" s="22">
        <f t="shared" si="170"/>
        <v>192432.39413408167</v>
      </c>
      <c r="Q999" s="22">
        <f t="shared" si="171"/>
        <v>166392.37932863721</v>
      </c>
      <c r="R999" s="22">
        <f t="shared" si="167"/>
        <v>26040.014805444458</v>
      </c>
      <c r="S999" s="22">
        <f t="shared" si="169"/>
        <v>7812.0044416333367</v>
      </c>
      <c r="Y999" s="14">
        <v>46357</v>
      </c>
      <c r="Z999" s="13">
        <f t="shared" si="162"/>
        <v>2026</v>
      </c>
      <c r="AA999" s="22">
        <f t="shared" si="163"/>
        <v>0</v>
      </c>
      <c r="AB999" s="22">
        <f t="shared" si="164"/>
        <v>354.78119259837689</v>
      </c>
      <c r="AC999" s="22">
        <f t="shared" si="165"/>
        <v>50.939828988480421</v>
      </c>
      <c r="AD999" s="22">
        <f t="shared" si="166"/>
        <v>405.72102158685732</v>
      </c>
      <c r="AE999" s="22">
        <f t="shared" si="168"/>
        <v>121.71630647605718</v>
      </c>
    </row>
    <row r="1000" spans="1:31" x14ac:dyDescent="0.2">
      <c r="A1000" s="14">
        <v>46358</v>
      </c>
      <c r="B1000" s="13">
        <v>192432.39413408167</v>
      </c>
      <c r="C1000" s="13">
        <v>0</v>
      </c>
      <c r="D1000" s="13">
        <v>0</v>
      </c>
      <c r="E1000" s="13">
        <v>50.953317119063222</v>
      </c>
      <c r="F1000" s="13">
        <v>0</v>
      </c>
      <c r="G1000" s="13">
        <v>192483.34745120074</v>
      </c>
      <c r="H1000" s="13">
        <v>518335.32238622865</v>
      </c>
      <c r="I1000" s="13">
        <v>0</v>
      </c>
      <c r="J1000" s="13">
        <v>0</v>
      </c>
      <c r="K1000" s="13">
        <v>518335.32238622865</v>
      </c>
      <c r="L1000" s="13">
        <v>351942.94305759144</v>
      </c>
      <c r="M1000" s="13">
        <v>354.78119259837689</v>
      </c>
      <c r="N1000" s="13">
        <v>0</v>
      </c>
      <c r="O1000" s="13">
        <v>352297.72425018984</v>
      </c>
      <c r="P1000" s="22">
        <f t="shared" si="170"/>
        <v>192483.34745120074</v>
      </c>
      <c r="Q1000" s="22">
        <f t="shared" si="171"/>
        <v>166037.59813603881</v>
      </c>
      <c r="R1000" s="22">
        <f t="shared" si="167"/>
        <v>26445.749315161927</v>
      </c>
      <c r="S1000" s="22">
        <f t="shared" si="169"/>
        <v>7933.7247945485778</v>
      </c>
      <c r="Y1000" s="14">
        <v>46358</v>
      </c>
      <c r="Z1000" s="13">
        <f t="shared" si="162"/>
        <v>2026</v>
      </c>
      <c r="AA1000" s="22">
        <f t="shared" si="163"/>
        <v>0</v>
      </c>
      <c r="AB1000" s="22">
        <f t="shared" si="164"/>
        <v>354.78119259837689</v>
      </c>
      <c r="AC1000" s="22">
        <f t="shared" si="165"/>
        <v>50.953317119063222</v>
      </c>
      <c r="AD1000" s="22">
        <f t="shared" si="166"/>
        <v>405.73450971744012</v>
      </c>
      <c r="AE1000" s="22">
        <f t="shared" si="168"/>
        <v>121.72035291523203</v>
      </c>
    </row>
    <row r="1001" spans="1:31" x14ac:dyDescent="0.2">
      <c r="A1001" s="14">
        <v>46359</v>
      </c>
      <c r="B1001" s="13">
        <v>192483.34745120074</v>
      </c>
      <c r="C1001" s="13">
        <v>0</v>
      </c>
      <c r="D1001" s="13">
        <v>0</v>
      </c>
      <c r="E1001" s="13">
        <v>50.966808821108081</v>
      </c>
      <c r="F1001" s="13">
        <v>0</v>
      </c>
      <c r="G1001" s="13">
        <v>192534.31426002184</v>
      </c>
      <c r="H1001" s="13">
        <v>518335.32238622865</v>
      </c>
      <c r="I1001" s="13">
        <v>0</v>
      </c>
      <c r="J1001" s="13">
        <v>0</v>
      </c>
      <c r="K1001" s="13">
        <v>518335.32238622865</v>
      </c>
      <c r="L1001" s="13">
        <v>352297.72425018984</v>
      </c>
      <c r="M1001" s="13">
        <v>354.78119259837689</v>
      </c>
      <c r="N1001" s="13">
        <v>0</v>
      </c>
      <c r="O1001" s="13">
        <v>352652.50544278824</v>
      </c>
      <c r="P1001" s="22">
        <f t="shared" si="170"/>
        <v>192534.31426002184</v>
      </c>
      <c r="Q1001" s="22">
        <f t="shared" si="171"/>
        <v>165682.81694344041</v>
      </c>
      <c r="R1001" s="22">
        <f t="shared" si="167"/>
        <v>26851.49731658143</v>
      </c>
      <c r="S1001" s="22">
        <f t="shared" si="169"/>
        <v>8055.4491949744288</v>
      </c>
      <c r="Y1001" s="14">
        <v>46359</v>
      </c>
      <c r="Z1001" s="13">
        <f t="shared" si="162"/>
        <v>2026</v>
      </c>
      <c r="AA1001" s="22">
        <f t="shared" si="163"/>
        <v>0</v>
      </c>
      <c r="AB1001" s="22">
        <f t="shared" si="164"/>
        <v>354.78119259837689</v>
      </c>
      <c r="AC1001" s="22">
        <f t="shared" si="165"/>
        <v>50.966808821108081</v>
      </c>
      <c r="AD1001" s="22">
        <f t="shared" si="166"/>
        <v>405.74800141948498</v>
      </c>
      <c r="AE1001" s="22">
        <f t="shared" si="168"/>
        <v>121.72440042584549</v>
      </c>
    </row>
    <row r="1002" spans="1:31" x14ac:dyDescent="0.2">
      <c r="A1002" s="14">
        <v>46360</v>
      </c>
      <c r="B1002" s="13">
        <v>192534.31426002184</v>
      </c>
      <c r="C1002" s="13">
        <v>0</v>
      </c>
      <c r="D1002" s="13">
        <v>0</v>
      </c>
      <c r="E1002" s="13">
        <v>50.980304095560669</v>
      </c>
      <c r="F1002" s="13">
        <v>0</v>
      </c>
      <c r="G1002" s="13">
        <v>192585.29456411742</v>
      </c>
      <c r="H1002" s="13">
        <v>518335.32238622865</v>
      </c>
      <c r="I1002" s="13">
        <v>0</v>
      </c>
      <c r="J1002" s="13">
        <v>0</v>
      </c>
      <c r="K1002" s="13">
        <v>518335.32238622865</v>
      </c>
      <c r="L1002" s="13">
        <v>352652.50544278824</v>
      </c>
      <c r="M1002" s="13">
        <v>354.78119259837689</v>
      </c>
      <c r="N1002" s="13">
        <v>0</v>
      </c>
      <c r="O1002" s="13">
        <v>353007.28663538664</v>
      </c>
      <c r="P1002" s="22">
        <f t="shared" si="170"/>
        <v>192585.29456411742</v>
      </c>
      <c r="Q1002" s="22">
        <f t="shared" si="171"/>
        <v>165328.03575084201</v>
      </c>
      <c r="R1002" s="22">
        <f t="shared" si="167"/>
        <v>27257.258813275403</v>
      </c>
      <c r="S1002" s="22">
        <f t="shared" si="169"/>
        <v>8177.1776439826208</v>
      </c>
      <c r="Y1002" s="14">
        <v>46360</v>
      </c>
      <c r="Z1002" s="13">
        <f t="shared" si="162"/>
        <v>2026</v>
      </c>
      <c r="AA1002" s="22">
        <f t="shared" si="163"/>
        <v>0</v>
      </c>
      <c r="AB1002" s="22">
        <f t="shared" si="164"/>
        <v>354.78119259837689</v>
      </c>
      <c r="AC1002" s="22">
        <f t="shared" si="165"/>
        <v>50.980304095560669</v>
      </c>
      <c r="AD1002" s="22">
        <f t="shared" si="166"/>
        <v>405.76149669393754</v>
      </c>
      <c r="AE1002" s="22">
        <f t="shared" si="168"/>
        <v>121.72844900818126</v>
      </c>
    </row>
    <row r="1003" spans="1:31" x14ac:dyDescent="0.2">
      <c r="A1003" s="14">
        <v>46361</v>
      </c>
      <c r="B1003" s="13">
        <v>192585.29456411742</v>
      </c>
      <c r="C1003" s="13">
        <v>0</v>
      </c>
      <c r="D1003" s="13">
        <v>0</v>
      </c>
      <c r="E1003" s="13">
        <v>50.993802943366916</v>
      </c>
      <c r="F1003" s="13">
        <v>0</v>
      </c>
      <c r="G1003" s="13">
        <v>192636.28836706077</v>
      </c>
      <c r="H1003" s="13">
        <v>518335.32238622865</v>
      </c>
      <c r="I1003" s="13">
        <v>0</v>
      </c>
      <c r="J1003" s="13">
        <v>0</v>
      </c>
      <c r="K1003" s="13">
        <v>518335.32238622865</v>
      </c>
      <c r="L1003" s="13">
        <v>353007.28663538664</v>
      </c>
      <c r="M1003" s="13">
        <v>354.78119259837689</v>
      </c>
      <c r="N1003" s="13">
        <v>0</v>
      </c>
      <c r="O1003" s="13">
        <v>353362.06782798504</v>
      </c>
      <c r="P1003" s="22">
        <f t="shared" si="170"/>
        <v>192636.28836706077</v>
      </c>
      <c r="Q1003" s="22">
        <f t="shared" si="171"/>
        <v>164973.25455824361</v>
      </c>
      <c r="R1003" s="22">
        <f t="shared" si="167"/>
        <v>27663.033808817156</v>
      </c>
      <c r="S1003" s="22">
        <f t="shared" si="169"/>
        <v>8298.9101426451471</v>
      </c>
      <c r="Y1003" s="14">
        <v>46361</v>
      </c>
      <c r="Z1003" s="13">
        <f t="shared" si="162"/>
        <v>2026</v>
      </c>
      <c r="AA1003" s="22">
        <f t="shared" si="163"/>
        <v>0</v>
      </c>
      <c r="AB1003" s="22">
        <f t="shared" si="164"/>
        <v>354.78119259837689</v>
      </c>
      <c r="AC1003" s="22">
        <f t="shared" si="165"/>
        <v>50.993802943366916</v>
      </c>
      <c r="AD1003" s="22">
        <f t="shared" si="166"/>
        <v>405.77499554174381</v>
      </c>
      <c r="AE1003" s="22">
        <f t="shared" si="168"/>
        <v>121.73249866252314</v>
      </c>
    </row>
    <row r="1004" spans="1:31" x14ac:dyDescent="0.2">
      <c r="A1004" s="14">
        <v>46362</v>
      </c>
      <c r="B1004" s="13">
        <v>192636.28836706077</v>
      </c>
      <c r="C1004" s="13">
        <v>0</v>
      </c>
      <c r="D1004" s="13">
        <v>0</v>
      </c>
      <c r="E1004" s="13">
        <v>51.007305365472988</v>
      </c>
      <c r="F1004" s="13">
        <v>0</v>
      </c>
      <c r="G1004" s="13">
        <v>192687.29567242623</v>
      </c>
      <c r="H1004" s="13">
        <v>518335.32238622865</v>
      </c>
      <c r="I1004" s="13">
        <v>0</v>
      </c>
      <c r="J1004" s="13">
        <v>0</v>
      </c>
      <c r="K1004" s="13">
        <v>518335.32238622865</v>
      </c>
      <c r="L1004" s="13">
        <v>353362.06782798504</v>
      </c>
      <c r="M1004" s="13">
        <v>354.78119259837689</v>
      </c>
      <c r="N1004" s="13">
        <v>0</v>
      </c>
      <c r="O1004" s="13">
        <v>353716.84902058344</v>
      </c>
      <c r="P1004" s="22">
        <f t="shared" si="170"/>
        <v>192687.29567242623</v>
      </c>
      <c r="Q1004" s="22">
        <f t="shared" si="171"/>
        <v>164618.47336564522</v>
      </c>
      <c r="R1004" s="22">
        <f t="shared" si="167"/>
        <v>28068.822306781018</v>
      </c>
      <c r="S1004" s="22">
        <f t="shared" si="169"/>
        <v>8420.6466920343046</v>
      </c>
      <c r="Y1004" s="14">
        <v>46362</v>
      </c>
      <c r="Z1004" s="13">
        <f t="shared" si="162"/>
        <v>2026</v>
      </c>
      <c r="AA1004" s="22">
        <f t="shared" si="163"/>
        <v>0</v>
      </c>
      <c r="AB1004" s="22">
        <f t="shared" si="164"/>
        <v>354.78119259837689</v>
      </c>
      <c r="AC1004" s="22">
        <f t="shared" si="165"/>
        <v>51.007305365472988</v>
      </c>
      <c r="AD1004" s="22">
        <f t="shared" si="166"/>
        <v>405.78849796384986</v>
      </c>
      <c r="AE1004" s="22">
        <f t="shared" si="168"/>
        <v>121.73654938915496</v>
      </c>
    </row>
    <row r="1005" spans="1:31" x14ac:dyDescent="0.2">
      <c r="A1005" s="14">
        <v>46363</v>
      </c>
      <c r="B1005" s="13">
        <v>192687.29567242623</v>
      </c>
      <c r="C1005" s="13">
        <v>0</v>
      </c>
      <c r="D1005" s="13">
        <v>0</v>
      </c>
      <c r="E1005" s="13">
        <v>51.020811362825306</v>
      </c>
      <c r="F1005" s="13">
        <v>0</v>
      </c>
      <c r="G1005" s="13">
        <v>192738.31648378907</v>
      </c>
      <c r="H1005" s="13">
        <v>518335.32238622865</v>
      </c>
      <c r="I1005" s="13">
        <v>0</v>
      </c>
      <c r="J1005" s="13">
        <v>0</v>
      </c>
      <c r="K1005" s="13">
        <v>518335.32238622865</v>
      </c>
      <c r="L1005" s="13">
        <v>353716.84902058344</v>
      </c>
      <c r="M1005" s="13">
        <v>354.78119259837689</v>
      </c>
      <c r="N1005" s="13">
        <v>0</v>
      </c>
      <c r="O1005" s="13">
        <v>354071.63021318184</v>
      </c>
      <c r="P1005" s="22">
        <f t="shared" si="170"/>
        <v>192738.31648378907</v>
      </c>
      <c r="Q1005" s="22">
        <f t="shared" si="171"/>
        <v>164263.69217304682</v>
      </c>
      <c r="R1005" s="22">
        <f t="shared" si="167"/>
        <v>28474.624310742249</v>
      </c>
      <c r="S1005" s="22">
        <f t="shared" si="169"/>
        <v>8542.387293222675</v>
      </c>
      <c r="Y1005" s="14">
        <v>46363</v>
      </c>
      <c r="Z1005" s="13">
        <f t="shared" si="162"/>
        <v>2026</v>
      </c>
      <c r="AA1005" s="22">
        <f t="shared" si="163"/>
        <v>0</v>
      </c>
      <c r="AB1005" s="22">
        <f t="shared" si="164"/>
        <v>354.78119259837689</v>
      </c>
      <c r="AC1005" s="22">
        <f t="shared" si="165"/>
        <v>51.020811362825306</v>
      </c>
      <c r="AD1005" s="22">
        <f t="shared" si="166"/>
        <v>405.80200396120222</v>
      </c>
      <c r="AE1005" s="22">
        <f t="shared" si="168"/>
        <v>121.74060118836066</v>
      </c>
    </row>
    <row r="1006" spans="1:31" x14ac:dyDescent="0.2">
      <c r="A1006" s="14">
        <v>46364</v>
      </c>
      <c r="B1006" s="13">
        <v>192738.31648378907</v>
      </c>
      <c r="C1006" s="13">
        <v>0</v>
      </c>
      <c r="D1006" s="13">
        <v>0</v>
      </c>
      <c r="E1006" s="13">
        <v>51.034320936370555</v>
      </c>
      <c r="F1006" s="13">
        <v>0</v>
      </c>
      <c r="G1006" s="13">
        <v>192789.35080472543</v>
      </c>
      <c r="H1006" s="13">
        <v>518335.32238622865</v>
      </c>
      <c r="I1006" s="13">
        <v>0</v>
      </c>
      <c r="J1006" s="13">
        <v>0</v>
      </c>
      <c r="K1006" s="13">
        <v>518335.32238622865</v>
      </c>
      <c r="L1006" s="13">
        <v>354071.63021318184</v>
      </c>
      <c r="M1006" s="13">
        <v>354.78119259837689</v>
      </c>
      <c r="N1006" s="13">
        <v>0</v>
      </c>
      <c r="O1006" s="13">
        <v>354426.41140578024</v>
      </c>
      <c r="P1006" s="22">
        <f t="shared" si="170"/>
        <v>192789.35080472543</v>
      </c>
      <c r="Q1006" s="22">
        <f t="shared" si="171"/>
        <v>163908.91098044842</v>
      </c>
      <c r="R1006" s="22">
        <f t="shared" si="167"/>
        <v>28880.439824277011</v>
      </c>
      <c r="S1006" s="22">
        <f t="shared" si="169"/>
        <v>8664.1319472831037</v>
      </c>
      <c r="Y1006" s="14">
        <v>46364</v>
      </c>
      <c r="Z1006" s="13">
        <f t="shared" si="162"/>
        <v>2026</v>
      </c>
      <c r="AA1006" s="22">
        <f t="shared" si="163"/>
        <v>0</v>
      </c>
      <c r="AB1006" s="22">
        <f t="shared" si="164"/>
        <v>354.78119259837689</v>
      </c>
      <c r="AC1006" s="22">
        <f t="shared" si="165"/>
        <v>51.034320936370555</v>
      </c>
      <c r="AD1006" s="22">
        <f t="shared" si="166"/>
        <v>405.81551353474742</v>
      </c>
      <c r="AE1006" s="22">
        <f t="shared" si="168"/>
        <v>121.74465406042422</v>
      </c>
    </row>
    <row r="1007" spans="1:31" x14ac:dyDescent="0.2">
      <c r="A1007" s="14">
        <v>46365</v>
      </c>
      <c r="B1007" s="13">
        <v>192789.35080472543</v>
      </c>
      <c r="C1007" s="13">
        <v>0</v>
      </c>
      <c r="D1007" s="13">
        <v>0</v>
      </c>
      <c r="E1007" s="13">
        <v>51.047834087055641</v>
      </c>
      <c r="F1007" s="13">
        <v>0</v>
      </c>
      <c r="G1007" s="13">
        <v>192840.39863881248</v>
      </c>
      <c r="H1007" s="13">
        <v>518335.32238622865</v>
      </c>
      <c r="I1007" s="13">
        <v>0</v>
      </c>
      <c r="J1007" s="13">
        <v>0</v>
      </c>
      <c r="K1007" s="13">
        <v>518335.32238622865</v>
      </c>
      <c r="L1007" s="13">
        <v>354426.41140578024</v>
      </c>
      <c r="M1007" s="13">
        <v>354.78119259837689</v>
      </c>
      <c r="N1007" s="13">
        <v>0</v>
      </c>
      <c r="O1007" s="13">
        <v>354781.19259837864</v>
      </c>
      <c r="P1007" s="22">
        <f t="shared" si="170"/>
        <v>192840.39863881248</v>
      </c>
      <c r="Q1007" s="22">
        <f t="shared" si="171"/>
        <v>163554.12978785002</v>
      </c>
      <c r="R1007" s="22">
        <f t="shared" si="167"/>
        <v>29286.268850962457</v>
      </c>
      <c r="S1007" s="22">
        <f t="shared" si="169"/>
        <v>8785.8806552887363</v>
      </c>
      <c r="Y1007" s="14">
        <v>46365</v>
      </c>
      <c r="Z1007" s="13">
        <f t="shared" si="162"/>
        <v>2026</v>
      </c>
      <c r="AA1007" s="22">
        <f t="shared" si="163"/>
        <v>0</v>
      </c>
      <c r="AB1007" s="22">
        <f t="shared" si="164"/>
        <v>354.78119259837689</v>
      </c>
      <c r="AC1007" s="22">
        <f t="shared" si="165"/>
        <v>51.047834087055641</v>
      </c>
      <c r="AD1007" s="22">
        <f t="shared" si="166"/>
        <v>405.82902668543255</v>
      </c>
      <c r="AE1007" s="22">
        <f t="shared" si="168"/>
        <v>121.74870800562977</v>
      </c>
    </row>
    <row r="1008" spans="1:31" x14ac:dyDescent="0.2">
      <c r="A1008" s="14">
        <v>46366</v>
      </c>
      <c r="B1008" s="13">
        <v>192840.39863881248</v>
      </c>
      <c r="C1008" s="13">
        <v>0</v>
      </c>
      <c r="D1008" s="13">
        <v>0</v>
      </c>
      <c r="E1008" s="13">
        <v>51.061350815827758</v>
      </c>
      <c r="F1008" s="13">
        <v>0</v>
      </c>
      <c r="G1008" s="13">
        <v>192891.45998962832</v>
      </c>
      <c r="H1008" s="13">
        <v>518335.32238622865</v>
      </c>
      <c r="I1008" s="13">
        <v>0</v>
      </c>
      <c r="J1008" s="13">
        <v>0</v>
      </c>
      <c r="K1008" s="13">
        <v>518335.32238622865</v>
      </c>
      <c r="L1008" s="13">
        <v>354781.19259837864</v>
      </c>
      <c r="M1008" s="13">
        <v>354.78119259837689</v>
      </c>
      <c r="N1008" s="13">
        <v>0</v>
      </c>
      <c r="O1008" s="13">
        <v>355135.97379097703</v>
      </c>
      <c r="P1008" s="22">
        <f t="shared" si="170"/>
        <v>192891.45998962832</v>
      </c>
      <c r="Q1008" s="22">
        <f t="shared" si="171"/>
        <v>163199.34859525162</v>
      </c>
      <c r="R1008" s="22">
        <f t="shared" si="167"/>
        <v>29692.111394376698</v>
      </c>
      <c r="S1008" s="22">
        <f t="shared" si="169"/>
        <v>8907.6334183130093</v>
      </c>
      <c r="Y1008" s="14">
        <v>46366</v>
      </c>
      <c r="Z1008" s="13">
        <f t="shared" si="162"/>
        <v>2026</v>
      </c>
      <c r="AA1008" s="22">
        <f t="shared" si="163"/>
        <v>0</v>
      </c>
      <c r="AB1008" s="22">
        <f t="shared" si="164"/>
        <v>354.78119259837689</v>
      </c>
      <c r="AC1008" s="22">
        <f t="shared" si="165"/>
        <v>51.061350815827758</v>
      </c>
      <c r="AD1008" s="22">
        <f t="shared" si="166"/>
        <v>405.84254341420467</v>
      </c>
      <c r="AE1008" s="22">
        <f t="shared" si="168"/>
        <v>121.7527630242614</v>
      </c>
    </row>
    <row r="1009" spans="1:31" x14ac:dyDescent="0.2">
      <c r="A1009" s="14">
        <v>46367</v>
      </c>
      <c r="B1009" s="13">
        <v>192891.45998962832</v>
      </c>
      <c r="C1009" s="13">
        <v>0</v>
      </c>
      <c r="D1009" s="13">
        <v>0</v>
      </c>
      <c r="E1009" s="13">
        <v>51.074871123634324</v>
      </c>
      <c r="F1009" s="13">
        <v>0</v>
      </c>
      <c r="G1009" s="13">
        <v>192942.53486075194</v>
      </c>
      <c r="H1009" s="13">
        <v>518335.32238622865</v>
      </c>
      <c r="I1009" s="13">
        <v>0</v>
      </c>
      <c r="J1009" s="13">
        <v>0</v>
      </c>
      <c r="K1009" s="13">
        <v>518335.32238622865</v>
      </c>
      <c r="L1009" s="13">
        <v>355135.97379097703</v>
      </c>
      <c r="M1009" s="13">
        <v>354.78119259837689</v>
      </c>
      <c r="N1009" s="13">
        <v>0</v>
      </c>
      <c r="O1009" s="13">
        <v>355490.75498357543</v>
      </c>
      <c r="P1009" s="22">
        <f t="shared" si="170"/>
        <v>192942.53486075194</v>
      </c>
      <c r="Q1009" s="22">
        <f t="shared" si="171"/>
        <v>162844.56740265322</v>
      </c>
      <c r="R1009" s="22">
        <f t="shared" si="167"/>
        <v>30097.967458098719</v>
      </c>
      <c r="S1009" s="22">
        <f t="shared" si="169"/>
        <v>9029.3902374296158</v>
      </c>
      <c r="Y1009" s="14">
        <v>46367</v>
      </c>
      <c r="Z1009" s="13">
        <f t="shared" si="162"/>
        <v>2026</v>
      </c>
      <c r="AA1009" s="22">
        <f t="shared" si="163"/>
        <v>0</v>
      </c>
      <c r="AB1009" s="22">
        <f t="shared" si="164"/>
        <v>354.78119259837689</v>
      </c>
      <c r="AC1009" s="22">
        <f t="shared" si="165"/>
        <v>51.074871123634324</v>
      </c>
      <c r="AD1009" s="22">
        <f t="shared" si="166"/>
        <v>405.85606372201119</v>
      </c>
      <c r="AE1009" s="22">
        <f t="shared" si="168"/>
        <v>121.75681911660335</v>
      </c>
    </row>
    <row r="1010" spans="1:31" x14ac:dyDescent="0.2">
      <c r="A1010" s="14">
        <v>46368</v>
      </c>
      <c r="B1010" s="13">
        <v>192942.53486075194</v>
      </c>
      <c r="C1010" s="13">
        <v>0</v>
      </c>
      <c r="D1010" s="13">
        <v>0</v>
      </c>
      <c r="E1010" s="13">
        <v>51.08839501142301</v>
      </c>
      <c r="F1010" s="13">
        <v>0</v>
      </c>
      <c r="G1010" s="13">
        <v>192993.62325576338</v>
      </c>
      <c r="H1010" s="13">
        <v>518335.32238622865</v>
      </c>
      <c r="I1010" s="13">
        <v>0</v>
      </c>
      <c r="J1010" s="13">
        <v>0</v>
      </c>
      <c r="K1010" s="13">
        <v>518335.32238622865</v>
      </c>
      <c r="L1010" s="13">
        <v>355490.75498357543</v>
      </c>
      <c r="M1010" s="13">
        <v>354.78119259837689</v>
      </c>
      <c r="N1010" s="13">
        <v>0</v>
      </c>
      <c r="O1010" s="13">
        <v>355845.53617617383</v>
      </c>
      <c r="P1010" s="22">
        <f t="shared" si="170"/>
        <v>192993.62325576338</v>
      </c>
      <c r="Q1010" s="22">
        <f t="shared" si="171"/>
        <v>162489.78621005482</v>
      </c>
      <c r="R1010" s="22">
        <f t="shared" si="167"/>
        <v>30503.837045708555</v>
      </c>
      <c r="S1010" s="22">
        <f t="shared" si="169"/>
        <v>9151.1511137125653</v>
      </c>
      <c r="Y1010" s="14">
        <v>46368</v>
      </c>
      <c r="Z1010" s="13">
        <f t="shared" si="162"/>
        <v>2026</v>
      </c>
      <c r="AA1010" s="22">
        <f t="shared" si="163"/>
        <v>0</v>
      </c>
      <c r="AB1010" s="22">
        <f t="shared" si="164"/>
        <v>354.78119259837689</v>
      </c>
      <c r="AC1010" s="22">
        <f t="shared" si="165"/>
        <v>51.08839501142301</v>
      </c>
      <c r="AD1010" s="22">
        <f t="shared" si="166"/>
        <v>405.86958760979991</v>
      </c>
      <c r="AE1010" s="22">
        <f t="shared" si="168"/>
        <v>121.76087628293996</v>
      </c>
    </row>
    <row r="1011" spans="1:31" x14ac:dyDescent="0.2">
      <c r="A1011" s="14">
        <v>46369</v>
      </c>
      <c r="B1011" s="13">
        <v>192993.62325576338</v>
      </c>
      <c r="C1011" s="13">
        <v>0</v>
      </c>
      <c r="D1011" s="13">
        <v>0</v>
      </c>
      <c r="E1011" s="13">
        <v>51.101922480141752</v>
      </c>
      <c r="F1011" s="13">
        <v>0</v>
      </c>
      <c r="G1011" s="13">
        <v>193044.72517824351</v>
      </c>
      <c r="H1011" s="13">
        <v>518335.32238622865</v>
      </c>
      <c r="I1011" s="13">
        <v>0</v>
      </c>
      <c r="J1011" s="13">
        <v>0</v>
      </c>
      <c r="K1011" s="13">
        <v>518335.32238622865</v>
      </c>
      <c r="L1011" s="13">
        <v>355845.53617617383</v>
      </c>
      <c r="M1011" s="13">
        <v>354.78119259837689</v>
      </c>
      <c r="N1011" s="13">
        <v>0</v>
      </c>
      <c r="O1011" s="13">
        <v>356200.31736877223</v>
      </c>
      <c r="P1011" s="22">
        <f t="shared" si="170"/>
        <v>193044.72517824351</v>
      </c>
      <c r="Q1011" s="22">
        <f t="shared" si="171"/>
        <v>162135.00501745642</v>
      </c>
      <c r="R1011" s="22">
        <f t="shared" si="167"/>
        <v>30909.720160787081</v>
      </c>
      <c r="S1011" s="22">
        <f t="shared" si="169"/>
        <v>9272.916048236124</v>
      </c>
      <c r="Y1011" s="14">
        <v>46369</v>
      </c>
      <c r="Z1011" s="13">
        <f t="shared" si="162"/>
        <v>2026</v>
      </c>
      <c r="AA1011" s="22">
        <f t="shared" si="163"/>
        <v>0</v>
      </c>
      <c r="AB1011" s="22">
        <f t="shared" si="164"/>
        <v>354.78119259837689</v>
      </c>
      <c r="AC1011" s="22">
        <f t="shared" si="165"/>
        <v>51.101922480141752</v>
      </c>
      <c r="AD1011" s="22">
        <f t="shared" si="166"/>
        <v>405.88311507851864</v>
      </c>
      <c r="AE1011" s="22">
        <f t="shared" si="168"/>
        <v>121.76493452355558</v>
      </c>
    </row>
    <row r="1012" spans="1:31" x14ac:dyDescent="0.2">
      <c r="A1012" s="14">
        <v>46370</v>
      </c>
      <c r="B1012" s="13">
        <v>193044.72517824351</v>
      </c>
      <c r="C1012" s="13">
        <v>0</v>
      </c>
      <c r="D1012" s="13">
        <v>0</v>
      </c>
      <c r="E1012" s="13">
        <v>51.115453530738719</v>
      </c>
      <c r="F1012" s="13">
        <v>0</v>
      </c>
      <c r="G1012" s="13">
        <v>193095.84063177425</v>
      </c>
      <c r="H1012" s="13">
        <v>518335.32238622865</v>
      </c>
      <c r="I1012" s="13">
        <v>0</v>
      </c>
      <c r="J1012" s="13">
        <v>0</v>
      </c>
      <c r="K1012" s="13">
        <v>518335.32238622865</v>
      </c>
      <c r="L1012" s="13">
        <v>356200.31736877223</v>
      </c>
      <c r="M1012" s="13">
        <v>354.78119259837689</v>
      </c>
      <c r="N1012" s="13">
        <v>0</v>
      </c>
      <c r="O1012" s="13">
        <v>356555.09856137063</v>
      </c>
      <c r="P1012" s="22">
        <f t="shared" si="170"/>
        <v>193095.84063177425</v>
      </c>
      <c r="Q1012" s="22">
        <f t="shared" si="171"/>
        <v>161780.22382485803</v>
      </c>
      <c r="R1012" s="22">
        <f t="shared" si="167"/>
        <v>31315.616806916223</v>
      </c>
      <c r="S1012" s="22">
        <f t="shared" si="169"/>
        <v>9394.6850420748669</v>
      </c>
      <c r="Y1012" s="14">
        <v>46370</v>
      </c>
      <c r="Z1012" s="13">
        <f t="shared" si="162"/>
        <v>2026</v>
      </c>
      <c r="AA1012" s="22">
        <f t="shared" si="163"/>
        <v>0</v>
      </c>
      <c r="AB1012" s="22">
        <f t="shared" si="164"/>
        <v>354.78119259837689</v>
      </c>
      <c r="AC1012" s="22">
        <f t="shared" si="165"/>
        <v>51.115453530738719</v>
      </c>
      <c r="AD1012" s="22">
        <f t="shared" si="166"/>
        <v>405.8966461291156</v>
      </c>
      <c r="AE1012" s="22">
        <f t="shared" si="168"/>
        <v>121.76899383873467</v>
      </c>
    </row>
    <row r="1013" spans="1:31" x14ac:dyDescent="0.2">
      <c r="A1013" s="14">
        <v>46371</v>
      </c>
      <c r="B1013" s="13">
        <v>193095.84063177425</v>
      </c>
      <c r="C1013" s="13">
        <v>0</v>
      </c>
      <c r="D1013" s="13">
        <v>-24000</v>
      </c>
      <c r="E1013" s="13">
        <v>44.7741349890496</v>
      </c>
      <c r="F1013" s="13">
        <v>0</v>
      </c>
      <c r="G1013" s="13">
        <v>169140.61476676329</v>
      </c>
      <c r="H1013" s="13">
        <v>518335.32238622865</v>
      </c>
      <c r="I1013" s="13">
        <v>0</v>
      </c>
      <c r="J1013" s="13">
        <v>0</v>
      </c>
      <c r="K1013" s="13">
        <v>518335.32238622865</v>
      </c>
      <c r="L1013" s="13">
        <v>356555.09856137063</v>
      </c>
      <c r="M1013" s="13">
        <v>354.78119259837689</v>
      </c>
      <c r="N1013" s="13">
        <v>0</v>
      </c>
      <c r="O1013" s="13">
        <v>356909.87975396903</v>
      </c>
      <c r="P1013" s="22">
        <f t="shared" si="170"/>
        <v>169140.61476676329</v>
      </c>
      <c r="Q1013" s="22">
        <f t="shared" si="171"/>
        <v>161425.44263225963</v>
      </c>
      <c r="R1013" s="22">
        <f t="shared" si="167"/>
        <v>7715.172134503664</v>
      </c>
      <c r="S1013" s="22">
        <f t="shared" si="169"/>
        <v>2314.5516403510992</v>
      </c>
      <c r="Y1013" s="14">
        <v>46371</v>
      </c>
      <c r="Z1013" s="13">
        <f t="shared" si="162"/>
        <v>2026</v>
      </c>
      <c r="AA1013" s="22">
        <f t="shared" si="163"/>
        <v>-24000</v>
      </c>
      <c r="AB1013" s="22">
        <f t="shared" si="164"/>
        <v>354.78119259837689</v>
      </c>
      <c r="AC1013" s="22">
        <f t="shared" si="165"/>
        <v>44.7741349890496</v>
      </c>
      <c r="AD1013" s="22">
        <f t="shared" si="166"/>
        <v>-23600.444672412574</v>
      </c>
      <c r="AE1013" s="22">
        <f t="shared" si="168"/>
        <v>-7080.1334017237723</v>
      </c>
    </row>
    <row r="1014" spans="1:31" x14ac:dyDescent="0.2">
      <c r="A1014" s="14">
        <v>46372</v>
      </c>
      <c r="B1014" s="13">
        <v>169140.61476676329</v>
      </c>
      <c r="C1014" s="13">
        <v>0</v>
      </c>
      <c r="D1014" s="13">
        <v>0</v>
      </c>
      <c r="E1014" s="13">
        <v>44.785990532962018</v>
      </c>
      <c r="F1014" s="13">
        <v>0</v>
      </c>
      <c r="G1014" s="13">
        <v>169185.40075729624</v>
      </c>
      <c r="H1014" s="13">
        <v>518335.32238622865</v>
      </c>
      <c r="I1014" s="13">
        <v>0</v>
      </c>
      <c r="J1014" s="13">
        <v>0</v>
      </c>
      <c r="K1014" s="13">
        <v>518335.32238622865</v>
      </c>
      <c r="L1014" s="13">
        <v>356909.87975396903</v>
      </c>
      <c r="M1014" s="13">
        <v>354.78119259837689</v>
      </c>
      <c r="N1014" s="13">
        <v>0</v>
      </c>
      <c r="O1014" s="13">
        <v>357264.66094656743</v>
      </c>
      <c r="P1014" s="22">
        <f t="shared" si="170"/>
        <v>169185.40075729624</v>
      </c>
      <c r="Q1014" s="22">
        <f t="shared" si="171"/>
        <v>161070.66143966123</v>
      </c>
      <c r="R1014" s="22">
        <f t="shared" si="167"/>
        <v>8114.7393176350161</v>
      </c>
      <c r="S1014" s="22">
        <f t="shared" si="169"/>
        <v>2434.4217952905046</v>
      </c>
      <c r="Y1014" s="14">
        <v>46372</v>
      </c>
      <c r="Z1014" s="13">
        <f t="shared" si="162"/>
        <v>2026</v>
      </c>
      <c r="AA1014" s="22">
        <f t="shared" si="163"/>
        <v>0</v>
      </c>
      <c r="AB1014" s="22">
        <f t="shared" si="164"/>
        <v>354.78119259837689</v>
      </c>
      <c r="AC1014" s="22">
        <f t="shared" si="165"/>
        <v>44.785990532962018</v>
      </c>
      <c r="AD1014" s="22">
        <f t="shared" si="166"/>
        <v>399.56718313133888</v>
      </c>
      <c r="AE1014" s="22">
        <f t="shared" si="168"/>
        <v>119.87015493940166</v>
      </c>
    </row>
    <row r="1015" spans="1:31" x14ac:dyDescent="0.2">
      <c r="A1015" s="14">
        <v>46373</v>
      </c>
      <c r="B1015" s="13">
        <v>169185.40075729624</v>
      </c>
      <c r="C1015" s="13">
        <v>0</v>
      </c>
      <c r="D1015" s="13">
        <v>0</v>
      </c>
      <c r="E1015" s="13">
        <v>44.797849216051141</v>
      </c>
      <c r="F1015" s="13">
        <v>0</v>
      </c>
      <c r="G1015" s="13">
        <v>169230.19860651231</v>
      </c>
      <c r="H1015" s="13">
        <v>518335.32238622865</v>
      </c>
      <c r="I1015" s="13">
        <v>0</v>
      </c>
      <c r="J1015" s="13">
        <v>0</v>
      </c>
      <c r="K1015" s="13">
        <v>518335.32238622865</v>
      </c>
      <c r="L1015" s="13">
        <v>357264.66094656743</v>
      </c>
      <c r="M1015" s="13">
        <v>354.78119259837689</v>
      </c>
      <c r="N1015" s="13">
        <v>0</v>
      </c>
      <c r="O1015" s="13">
        <v>357619.44213916583</v>
      </c>
      <c r="P1015" s="22">
        <f t="shared" si="170"/>
        <v>169230.19860651231</v>
      </c>
      <c r="Q1015" s="22">
        <f t="shared" si="171"/>
        <v>160715.88024706283</v>
      </c>
      <c r="R1015" s="22">
        <f t="shared" si="167"/>
        <v>8514.3183594494767</v>
      </c>
      <c r="S1015" s="22">
        <f t="shared" si="169"/>
        <v>2554.2955078348427</v>
      </c>
      <c r="Y1015" s="14">
        <v>46373</v>
      </c>
      <c r="Z1015" s="13">
        <f t="shared" si="162"/>
        <v>2026</v>
      </c>
      <c r="AA1015" s="22">
        <f t="shared" si="163"/>
        <v>0</v>
      </c>
      <c r="AB1015" s="22">
        <f t="shared" si="164"/>
        <v>354.78119259837689</v>
      </c>
      <c r="AC1015" s="22">
        <f t="shared" si="165"/>
        <v>44.797849216051141</v>
      </c>
      <c r="AD1015" s="22">
        <f t="shared" si="166"/>
        <v>399.57904181442802</v>
      </c>
      <c r="AE1015" s="22">
        <f t="shared" si="168"/>
        <v>119.8737125443284</v>
      </c>
    </row>
    <row r="1016" spans="1:31" x14ac:dyDescent="0.2">
      <c r="A1016" s="14">
        <v>46374</v>
      </c>
      <c r="B1016" s="13">
        <v>169230.19860651231</v>
      </c>
      <c r="C1016" s="13">
        <v>0</v>
      </c>
      <c r="D1016" s="13">
        <v>0</v>
      </c>
      <c r="E1016" s="13">
        <v>44.809711039148176</v>
      </c>
      <c r="F1016" s="13">
        <v>0</v>
      </c>
      <c r="G1016" s="13">
        <v>169275.00831755146</v>
      </c>
      <c r="H1016" s="13">
        <v>518335.32238622865</v>
      </c>
      <c r="I1016" s="13">
        <v>0</v>
      </c>
      <c r="J1016" s="13">
        <v>0</v>
      </c>
      <c r="K1016" s="13">
        <v>518335.32238622865</v>
      </c>
      <c r="L1016" s="13">
        <v>357619.44213916583</v>
      </c>
      <c r="M1016" s="13">
        <v>354.78119259837689</v>
      </c>
      <c r="N1016" s="13">
        <v>0</v>
      </c>
      <c r="O1016" s="13">
        <v>357974.22333176422</v>
      </c>
      <c r="P1016" s="22">
        <f t="shared" si="170"/>
        <v>169275.00831755146</v>
      </c>
      <c r="Q1016" s="22">
        <f t="shared" si="171"/>
        <v>160361.09905446443</v>
      </c>
      <c r="R1016" s="22">
        <f t="shared" si="167"/>
        <v>8913.9092630870291</v>
      </c>
      <c r="S1016" s="22">
        <f t="shared" si="169"/>
        <v>2674.1727789261085</v>
      </c>
      <c r="Y1016" s="14">
        <v>46374</v>
      </c>
      <c r="Z1016" s="13">
        <f t="shared" si="162"/>
        <v>2026</v>
      </c>
      <c r="AA1016" s="22">
        <f t="shared" si="163"/>
        <v>0</v>
      </c>
      <c r="AB1016" s="22">
        <f t="shared" si="164"/>
        <v>354.78119259837689</v>
      </c>
      <c r="AC1016" s="22">
        <f t="shared" si="165"/>
        <v>44.809711039148176</v>
      </c>
      <c r="AD1016" s="22">
        <f t="shared" si="166"/>
        <v>399.59090363752506</v>
      </c>
      <c r="AE1016" s="22">
        <f t="shared" si="168"/>
        <v>119.87727109125751</v>
      </c>
    </row>
    <row r="1017" spans="1:31" x14ac:dyDescent="0.2">
      <c r="A1017" s="14">
        <v>46375</v>
      </c>
      <c r="B1017" s="13">
        <v>169275.00831755146</v>
      </c>
      <c r="C1017" s="13">
        <v>0</v>
      </c>
      <c r="D1017" s="13">
        <v>0</v>
      </c>
      <c r="E1017" s="13">
        <v>44.821576003084552</v>
      </c>
      <c r="F1017" s="13">
        <v>0</v>
      </c>
      <c r="G1017" s="13">
        <v>169319.82989355453</v>
      </c>
      <c r="H1017" s="13">
        <v>518335.32238622865</v>
      </c>
      <c r="I1017" s="13">
        <v>0</v>
      </c>
      <c r="J1017" s="13">
        <v>0</v>
      </c>
      <c r="K1017" s="13">
        <v>518335.32238622865</v>
      </c>
      <c r="L1017" s="13">
        <v>357974.22333176422</v>
      </c>
      <c r="M1017" s="13">
        <v>354.78119259837689</v>
      </c>
      <c r="N1017" s="13">
        <v>0</v>
      </c>
      <c r="O1017" s="13">
        <v>358329.00452436262</v>
      </c>
      <c r="P1017" s="22">
        <f t="shared" si="170"/>
        <v>169319.82989355453</v>
      </c>
      <c r="Q1017" s="22">
        <f t="shared" si="171"/>
        <v>160006.31786186603</v>
      </c>
      <c r="R1017" s="22">
        <f t="shared" si="167"/>
        <v>9313.5120316885004</v>
      </c>
      <c r="S1017" s="22">
        <f t="shared" si="169"/>
        <v>2794.0536095065499</v>
      </c>
      <c r="Y1017" s="14">
        <v>46375</v>
      </c>
      <c r="Z1017" s="13">
        <f t="shared" si="162"/>
        <v>2026</v>
      </c>
      <c r="AA1017" s="22">
        <f t="shared" si="163"/>
        <v>0</v>
      </c>
      <c r="AB1017" s="22">
        <f t="shared" si="164"/>
        <v>354.78119259837689</v>
      </c>
      <c r="AC1017" s="22">
        <f t="shared" si="165"/>
        <v>44.821576003084552</v>
      </c>
      <c r="AD1017" s="22">
        <f t="shared" si="166"/>
        <v>399.60276860146143</v>
      </c>
      <c r="AE1017" s="22">
        <f t="shared" si="168"/>
        <v>119.88083058043843</v>
      </c>
    </row>
    <row r="1018" spans="1:31" x14ac:dyDescent="0.2">
      <c r="A1018" s="14">
        <v>46376</v>
      </c>
      <c r="B1018" s="13">
        <v>169319.82989355453</v>
      </c>
      <c r="C1018" s="13">
        <v>0</v>
      </c>
      <c r="D1018" s="13">
        <v>0</v>
      </c>
      <c r="E1018" s="13">
        <v>44.833444108691914</v>
      </c>
      <c r="F1018" s="13">
        <v>0</v>
      </c>
      <c r="G1018" s="13">
        <v>169364.66333766322</v>
      </c>
      <c r="H1018" s="13">
        <v>518335.32238622865</v>
      </c>
      <c r="I1018" s="13">
        <v>0</v>
      </c>
      <c r="J1018" s="13">
        <v>0</v>
      </c>
      <c r="K1018" s="13">
        <v>518335.32238622865</v>
      </c>
      <c r="L1018" s="13">
        <v>358329.00452436262</v>
      </c>
      <c r="M1018" s="13">
        <v>354.78119259837689</v>
      </c>
      <c r="N1018" s="13">
        <v>0</v>
      </c>
      <c r="O1018" s="13">
        <v>358683.78571696102</v>
      </c>
      <c r="P1018" s="22">
        <f t="shared" si="170"/>
        <v>169364.66333766322</v>
      </c>
      <c r="Q1018" s="22">
        <f t="shared" si="171"/>
        <v>159651.53666926763</v>
      </c>
      <c r="R1018" s="22">
        <f t="shared" si="167"/>
        <v>9713.126668395591</v>
      </c>
      <c r="S1018" s="22">
        <f t="shared" si="169"/>
        <v>2913.9380005186772</v>
      </c>
      <c r="Y1018" s="14">
        <v>46376</v>
      </c>
      <c r="Z1018" s="13">
        <f t="shared" si="162"/>
        <v>2026</v>
      </c>
      <c r="AA1018" s="22">
        <f t="shared" si="163"/>
        <v>0</v>
      </c>
      <c r="AB1018" s="22">
        <f t="shared" si="164"/>
        <v>354.78119259837689</v>
      </c>
      <c r="AC1018" s="22">
        <f t="shared" si="165"/>
        <v>44.833444108691914</v>
      </c>
      <c r="AD1018" s="22">
        <f t="shared" si="166"/>
        <v>399.61463670706883</v>
      </c>
      <c r="AE1018" s="22">
        <f t="shared" si="168"/>
        <v>119.88439101212064</v>
      </c>
    </row>
    <row r="1019" spans="1:31" x14ac:dyDescent="0.2">
      <c r="A1019" s="14">
        <v>46377</v>
      </c>
      <c r="B1019" s="13">
        <v>169364.66333766322</v>
      </c>
      <c r="C1019" s="13">
        <v>0</v>
      </c>
      <c r="D1019" s="13">
        <v>0</v>
      </c>
      <c r="E1019" s="13">
        <v>44.845315356802139</v>
      </c>
      <c r="F1019" s="13">
        <v>0</v>
      </c>
      <c r="G1019" s="13">
        <v>169409.50865302002</v>
      </c>
      <c r="H1019" s="13">
        <v>518335.32238622865</v>
      </c>
      <c r="I1019" s="13">
        <v>0</v>
      </c>
      <c r="J1019" s="13">
        <v>0</v>
      </c>
      <c r="K1019" s="13">
        <v>518335.32238622865</v>
      </c>
      <c r="L1019" s="13">
        <v>358683.78571696102</v>
      </c>
      <c r="M1019" s="13">
        <v>354.78119259837689</v>
      </c>
      <c r="N1019" s="13">
        <v>0</v>
      </c>
      <c r="O1019" s="13">
        <v>359038.56690955942</v>
      </c>
      <c r="P1019" s="22">
        <f t="shared" si="170"/>
        <v>169409.50865302002</v>
      </c>
      <c r="Q1019" s="22">
        <f t="shared" si="171"/>
        <v>159296.75547666923</v>
      </c>
      <c r="R1019" s="22">
        <f t="shared" si="167"/>
        <v>10112.753176350787</v>
      </c>
      <c r="S1019" s="22">
        <f t="shared" si="169"/>
        <v>3033.8259529052361</v>
      </c>
      <c r="Y1019" s="14">
        <v>46377</v>
      </c>
      <c r="Z1019" s="13">
        <f t="shared" si="162"/>
        <v>2026</v>
      </c>
      <c r="AA1019" s="22">
        <f t="shared" si="163"/>
        <v>0</v>
      </c>
      <c r="AB1019" s="22">
        <f t="shared" si="164"/>
        <v>354.78119259837689</v>
      </c>
      <c r="AC1019" s="22">
        <f t="shared" si="165"/>
        <v>44.845315356802139</v>
      </c>
      <c r="AD1019" s="22">
        <f t="shared" si="166"/>
        <v>399.62650795517902</v>
      </c>
      <c r="AE1019" s="22">
        <f t="shared" si="168"/>
        <v>119.88795238655371</v>
      </c>
    </row>
    <row r="1020" spans="1:31" x14ac:dyDescent="0.2">
      <c r="A1020" s="14">
        <v>46378</v>
      </c>
      <c r="B1020" s="13">
        <v>169409.50865302002</v>
      </c>
      <c r="C1020" s="13">
        <v>0</v>
      </c>
      <c r="D1020" s="13">
        <v>0</v>
      </c>
      <c r="E1020" s="13">
        <v>44.857189748247308</v>
      </c>
      <c r="F1020" s="13">
        <v>0</v>
      </c>
      <c r="G1020" s="13">
        <v>169454.36584276828</v>
      </c>
      <c r="H1020" s="13">
        <v>518335.32238622865</v>
      </c>
      <c r="I1020" s="13">
        <v>0</v>
      </c>
      <c r="J1020" s="13">
        <v>0</v>
      </c>
      <c r="K1020" s="13">
        <v>518335.32238622865</v>
      </c>
      <c r="L1020" s="13">
        <v>359038.56690955942</v>
      </c>
      <c r="M1020" s="13">
        <v>354.78119259837689</v>
      </c>
      <c r="N1020" s="13">
        <v>0</v>
      </c>
      <c r="O1020" s="13">
        <v>359393.34810215782</v>
      </c>
      <c r="P1020" s="22">
        <f t="shared" si="170"/>
        <v>169454.36584276828</v>
      </c>
      <c r="Q1020" s="22">
        <f t="shared" si="171"/>
        <v>158941.97428407083</v>
      </c>
      <c r="R1020" s="22">
        <f t="shared" si="167"/>
        <v>10512.391558697447</v>
      </c>
      <c r="S1020" s="22">
        <f t="shared" si="169"/>
        <v>3153.7174676092341</v>
      </c>
      <c r="Y1020" s="14">
        <v>46378</v>
      </c>
      <c r="Z1020" s="13">
        <f t="shared" si="162"/>
        <v>2026</v>
      </c>
      <c r="AA1020" s="22">
        <f t="shared" si="163"/>
        <v>0</v>
      </c>
      <c r="AB1020" s="22">
        <f t="shared" si="164"/>
        <v>354.78119259837689</v>
      </c>
      <c r="AC1020" s="22">
        <f t="shared" si="165"/>
        <v>44.857189748247308</v>
      </c>
      <c r="AD1020" s="22">
        <f t="shared" si="166"/>
        <v>399.63838234662421</v>
      </c>
      <c r="AE1020" s="22">
        <f t="shared" si="168"/>
        <v>119.89151470398726</v>
      </c>
    </row>
    <row r="1021" spans="1:31" x14ac:dyDescent="0.2">
      <c r="A1021" s="14">
        <v>46379</v>
      </c>
      <c r="B1021" s="13">
        <v>169454.36584276828</v>
      </c>
      <c r="C1021" s="13">
        <v>0</v>
      </c>
      <c r="D1021" s="13">
        <v>0</v>
      </c>
      <c r="E1021" s="13">
        <v>44.869067283859742</v>
      </c>
      <c r="F1021" s="13">
        <v>0</v>
      </c>
      <c r="G1021" s="13">
        <v>169499.23491005215</v>
      </c>
      <c r="H1021" s="13">
        <v>518335.32238622865</v>
      </c>
      <c r="I1021" s="13">
        <v>0</v>
      </c>
      <c r="J1021" s="13">
        <v>0</v>
      </c>
      <c r="K1021" s="13">
        <v>518335.32238622865</v>
      </c>
      <c r="L1021" s="13">
        <v>359393.34810215782</v>
      </c>
      <c r="M1021" s="13">
        <v>354.78119259837689</v>
      </c>
      <c r="N1021" s="13">
        <v>0</v>
      </c>
      <c r="O1021" s="13">
        <v>359748.12929475622</v>
      </c>
      <c r="P1021" s="22">
        <f t="shared" si="170"/>
        <v>169499.23491005215</v>
      </c>
      <c r="Q1021" s="22">
        <f t="shared" si="171"/>
        <v>158587.19309147244</v>
      </c>
      <c r="R1021" s="22">
        <f t="shared" si="167"/>
        <v>10912.041818579717</v>
      </c>
      <c r="S1021" s="22">
        <f t="shared" si="169"/>
        <v>3273.6125455739152</v>
      </c>
      <c r="Y1021" s="14">
        <v>46379</v>
      </c>
      <c r="Z1021" s="13">
        <f t="shared" si="162"/>
        <v>2026</v>
      </c>
      <c r="AA1021" s="22">
        <f t="shared" si="163"/>
        <v>0</v>
      </c>
      <c r="AB1021" s="22">
        <f t="shared" si="164"/>
        <v>354.78119259837689</v>
      </c>
      <c r="AC1021" s="22">
        <f t="shared" si="165"/>
        <v>44.869067283859742</v>
      </c>
      <c r="AD1021" s="22">
        <f t="shared" si="166"/>
        <v>399.65025988223664</v>
      </c>
      <c r="AE1021" s="22">
        <f t="shared" si="168"/>
        <v>119.89507796467099</v>
      </c>
    </row>
    <row r="1022" spans="1:31" x14ac:dyDescent="0.2">
      <c r="A1022" s="14">
        <v>46380</v>
      </c>
      <c r="B1022" s="13">
        <v>169499.23491005215</v>
      </c>
      <c r="C1022" s="13">
        <v>0</v>
      </c>
      <c r="D1022" s="13">
        <v>0</v>
      </c>
      <c r="E1022" s="13">
        <v>44.880947964471957</v>
      </c>
      <c r="F1022" s="13">
        <v>0</v>
      </c>
      <c r="G1022" s="13">
        <v>169544.11585801662</v>
      </c>
      <c r="H1022" s="13">
        <v>518335.32238622865</v>
      </c>
      <c r="I1022" s="13">
        <v>0</v>
      </c>
      <c r="J1022" s="13">
        <v>0</v>
      </c>
      <c r="K1022" s="13">
        <v>518335.32238622865</v>
      </c>
      <c r="L1022" s="13">
        <v>359748.12929475622</v>
      </c>
      <c r="M1022" s="13">
        <v>354.78119259837689</v>
      </c>
      <c r="N1022" s="13">
        <v>0</v>
      </c>
      <c r="O1022" s="13">
        <v>360102.91048735462</v>
      </c>
      <c r="P1022" s="22">
        <f t="shared" si="170"/>
        <v>169544.11585801662</v>
      </c>
      <c r="Q1022" s="22">
        <f t="shared" si="171"/>
        <v>158232.41189887404</v>
      </c>
      <c r="R1022" s="22">
        <f t="shared" si="167"/>
        <v>11311.703959142586</v>
      </c>
      <c r="S1022" s="22">
        <f t="shared" si="169"/>
        <v>3393.5111877427757</v>
      </c>
      <c r="Y1022" s="14">
        <v>46380</v>
      </c>
      <c r="Z1022" s="13">
        <f t="shared" si="162"/>
        <v>2026</v>
      </c>
      <c r="AA1022" s="22">
        <f t="shared" si="163"/>
        <v>0</v>
      </c>
      <c r="AB1022" s="22">
        <f t="shared" si="164"/>
        <v>354.78119259837689</v>
      </c>
      <c r="AC1022" s="22">
        <f t="shared" si="165"/>
        <v>44.880947964471957</v>
      </c>
      <c r="AD1022" s="22">
        <f t="shared" si="166"/>
        <v>399.66214056284883</v>
      </c>
      <c r="AE1022" s="22">
        <f t="shared" si="168"/>
        <v>119.89864216885465</v>
      </c>
    </row>
    <row r="1023" spans="1:31" x14ac:dyDescent="0.2">
      <c r="A1023" s="14">
        <v>46381</v>
      </c>
      <c r="B1023" s="13">
        <v>169544.11585801662</v>
      </c>
      <c r="C1023" s="13">
        <v>0</v>
      </c>
      <c r="D1023" s="13">
        <v>0</v>
      </c>
      <c r="E1023" s="13">
        <v>44.892831790916709</v>
      </c>
      <c r="F1023" s="13">
        <v>0</v>
      </c>
      <c r="G1023" s="13">
        <v>169589.00868980755</v>
      </c>
      <c r="H1023" s="13">
        <v>518335.32238622865</v>
      </c>
      <c r="I1023" s="13">
        <v>0</v>
      </c>
      <c r="J1023" s="13">
        <v>0</v>
      </c>
      <c r="K1023" s="13">
        <v>518335.32238622865</v>
      </c>
      <c r="L1023" s="13">
        <v>360102.91048735462</v>
      </c>
      <c r="M1023" s="13">
        <v>354.78119259837689</v>
      </c>
      <c r="N1023" s="13">
        <v>0</v>
      </c>
      <c r="O1023" s="13">
        <v>360457.69167995302</v>
      </c>
      <c r="P1023" s="22">
        <f t="shared" si="170"/>
        <v>169589.00868980755</v>
      </c>
      <c r="Q1023" s="22">
        <f t="shared" si="171"/>
        <v>157877.63070627564</v>
      </c>
      <c r="R1023" s="22">
        <f t="shared" si="167"/>
        <v>11711.377983531915</v>
      </c>
      <c r="S1023" s="22">
        <f t="shared" si="169"/>
        <v>3513.4133950595742</v>
      </c>
      <c r="Y1023" s="14">
        <v>46381</v>
      </c>
      <c r="Z1023" s="13">
        <f t="shared" si="162"/>
        <v>2026</v>
      </c>
      <c r="AA1023" s="22">
        <f t="shared" si="163"/>
        <v>0</v>
      </c>
      <c r="AB1023" s="22">
        <f t="shared" si="164"/>
        <v>354.78119259837689</v>
      </c>
      <c r="AC1023" s="22">
        <f t="shared" si="165"/>
        <v>44.892831790916709</v>
      </c>
      <c r="AD1023" s="22">
        <f t="shared" si="166"/>
        <v>399.67402438929361</v>
      </c>
      <c r="AE1023" s="22">
        <f t="shared" si="168"/>
        <v>119.90220731678808</v>
      </c>
    </row>
    <row r="1024" spans="1:31" x14ac:dyDescent="0.2">
      <c r="A1024" s="14">
        <v>46382</v>
      </c>
      <c r="B1024" s="13">
        <v>169589.00868980755</v>
      </c>
      <c r="C1024" s="13">
        <v>0</v>
      </c>
      <c r="D1024" s="13">
        <v>0</v>
      </c>
      <c r="E1024" s="13">
        <v>44.904718764026981</v>
      </c>
      <c r="F1024" s="13">
        <v>0</v>
      </c>
      <c r="G1024" s="13">
        <v>169633.91340857159</v>
      </c>
      <c r="H1024" s="13">
        <v>518335.32238622865</v>
      </c>
      <c r="I1024" s="13">
        <v>0</v>
      </c>
      <c r="J1024" s="13">
        <v>0</v>
      </c>
      <c r="K1024" s="13">
        <v>518335.32238622865</v>
      </c>
      <c r="L1024" s="13">
        <v>360457.69167995302</v>
      </c>
      <c r="M1024" s="13">
        <v>354.78119259837689</v>
      </c>
      <c r="N1024" s="13">
        <v>0</v>
      </c>
      <c r="O1024" s="13">
        <v>360812.47287255141</v>
      </c>
      <c r="P1024" s="22">
        <f t="shared" si="170"/>
        <v>169633.91340857159</v>
      </c>
      <c r="Q1024" s="22">
        <f t="shared" si="171"/>
        <v>157522.84951367724</v>
      </c>
      <c r="R1024" s="22">
        <f t="shared" si="167"/>
        <v>12111.063894894352</v>
      </c>
      <c r="S1024" s="22">
        <f t="shared" si="169"/>
        <v>3633.3191684683056</v>
      </c>
      <c r="Y1024" s="14">
        <v>46382</v>
      </c>
      <c r="Z1024" s="13">
        <f t="shared" si="162"/>
        <v>2026</v>
      </c>
      <c r="AA1024" s="22">
        <f t="shared" si="163"/>
        <v>0</v>
      </c>
      <c r="AB1024" s="22">
        <f t="shared" si="164"/>
        <v>354.78119259837689</v>
      </c>
      <c r="AC1024" s="22">
        <f t="shared" si="165"/>
        <v>44.904718764026981</v>
      </c>
      <c r="AD1024" s="22">
        <f t="shared" si="166"/>
        <v>399.68591136240389</v>
      </c>
      <c r="AE1024" s="22">
        <f t="shared" si="168"/>
        <v>119.90577340872116</v>
      </c>
    </row>
    <row r="1025" spans="1:31" x14ac:dyDescent="0.2">
      <c r="A1025" s="14">
        <v>46383</v>
      </c>
      <c r="B1025" s="13">
        <v>169633.91340857159</v>
      </c>
      <c r="C1025" s="13">
        <v>0</v>
      </c>
      <c r="D1025" s="13">
        <v>0</v>
      </c>
      <c r="E1025" s="13">
        <v>44.916608884635949</v>
      </c>
      <c r="F1025" s="13">
        <v>0</v>
      </c>
      <c r="G1025" s="13">
        <v>169678.83001745623</v>
      </c>
      <c r="H1025" s="13">
        <v>518335.32238622865</v>
      </c>
      <c r="I1025" s="13">
        <v>0</v>
      </c>
      <c r="J1025" s="13">
        <v>0</v>
      </c>
      <c r="K1025" s="13">
        <v>518335.32238622865</v>
      </c>
      <c r="L1025" s="13">
        <v>360812.47287255141</v>
      </c>
      <c r="M1025" s="13">
        <v>354.78119259837689</v>
      </c>
      <c r="N1025" s="13">
        <v>0</v>
      </c>
      <c r="O1025" s="13">
        <v>361167.25406514981</v>
      </c>
      <c r="P1025" s="22">
        <f t="shared" si="170"/>
        <v>169678.83001745623</v>
      </c>
      <c r="Q1025" s="22">
        <f t="shared" si="171"/>
        <v>157168.06832107884</v>
      </c>
      <c r="R1025" s="22">
        <f t="shared" si="167"/>
        <v>12510.761696377391</v>
      </c>
      <c r="S1025" s="22">
        <f t="shared" si="169"/>
        <v>3753.228508913217</v>
      </c>
      <c r="Y1025" s="14">
        <v>46383</v>
      </c>
      <c r="Z1025" s="13">
        <f t="shared" si="162"/>
        <v>2026</v>
      </c>
      <c r="AA1025" s="22">
        <f t="shared" si="163"/>
        <v>0</v>
      </c>
      <c r="AB1025" s="22">
        <f t="shared" si="164"/>
        <v>354.78119259837689</v>
      </c>
      <c r="AC1025" s="22">
        <f t="shared" si="165"/>
        <v>44.916608884635949</v>
      </c>
      <c r="AD1025" s="22">
        <f t="shared" si="166"/>
        <v>399.69780148301282</v>
      </c>
      <c r="AE1025" s="22">
        <f t="shared" si="168"/>
        <v>119.90934044490385</v>
      </c>
    </row>
    <row r="1026" spans="1:31" x14ac:dyDescent="0.2">
      <c r="A1026" s="14">
        <v>46384</v>
      </c>
      <c r="B1026" s="13">
        <v>169678.83001745623</v>
      </c>
      <c r="C1026" s="13">
        <v>0</v>
      </c>
      <c r="D1026" s="13">
        <v>0</v>
      </c>
      <c r="E1026" s="13">
        <v>44.928502153577021</v>
      </c>
      <c r="F1026" s="13">
        <v>0</v>
      </c>
      <c r="G1026" s="13">
        <v>169723.75851960981</v>
      </c>
      <c r="H1026" s="13">
        <v>518335.32238622865</v>
      </c>
      <c r="I1026" s="13">
        <v>0</v>
      </c>
      <c r="J1026" s="13">
        <v>0</v>
      </c>
      <c r="K1026" s="13">
        <v>518335.32238622865</v>
      </c>
      <c r="L1026" s="13">
        <v>361167.25406514981</v>
      </c>
      <c r="M1026" s="13">
        <v>354.78119259837689</v>
      </c>
      <c r="N1026" s="13">
        <v>0</v>
      </c>
      <c r="O1026" s="13">
        <v>361522.03525774821</v>
      </c>
      <c r="P1026" s="22">
        <f t="shared" si="170"/>
        <v>169723.75851960981</v>
      </c>
      <c r="Q1026" s="22">
        <f t="shared" si="171"/>
        <v>156813.28712848044</v>
      </c>
      <c r="R1026" s="22">
        <f t="shared" si="167"/>
        <v>12910.471391129366</v>
      </c>
      <c r="S1026" s="22">
        <f t="shared" si="169"/>
        <v>3873.1414173388093</v>
      </c>
      <c r="Y1026" s="14">
        <v>46384</v>
      </c>
      <c r="Z1026" s="13">
        <f t="shared" si="162"/>
        <v>2026</v>
      </c>
      <c r="AA1026" s="22">
        <f t="shared" si="163"/>
        <v>0</v>
      </c>
      <c r="AB1026" s="22">
        <f t="shared" si="164"/>
        <v>354.78119259837689</v>
      </c>
      <c r="AC1026" s="22">
        <f t="shared" si="165"/>
        <v>44.928502153577021</v>
      </c>
      <c r="AD1026" s="22">
        <f t="shared" si="166"/>
        <v>399.70969475195392</v>
      </c>
      <c r="AE1026" s="22">
        <f t="shared" si="168"/>
        <v>119.91290842558617</v>
      </c>
    </row>
    <row r="1027" spans="1:31" x14ac:dyDescent="0.2">
      <c r="A1027" s="14">
        <v>46385</v>
      </c>
      <c r="B1027" s="13">
        <v>169723.75851960981</v>
      </c>
      <c r="C1027" s="13">
        <v>0</v>
      </c>
      <c r="D1027" s="13">
        <v>0</v>
      </c>
      <c r="E1027" s="13">
        <v>44.940398571683843</v>
      </c>
      <c r="F1027" s="13">
        <v>0</v>
      </c>
      <c r="G1027" s="13">
        <v>169768.6989181815</v>
      </c>
      <c r="H1027" s="13">
        <v>518335.32238622865</v>
      </c>
      <c r="I1027" s="13">
        <v>0</v>
      </c>
      <c r="J1027" s="13">
        <v>0</v>
      </c>
      <c r="K1027" s="13">
        <v>518335.32238622865</v>
      </c>
      <c r="L1027" s="13">
        <v>361522.03525774821</v>
      </c>
      <c r="M1027" s="13">
        <v>354.78119259837689</v>
      </c>
      <c r="N1027" s="13">
        <v>0</v>
      </c>
      <c r="O1027" s="13">
        <v>361876.81645034661</v>
      </c>
      <c r="P1027" s="22">
        <f t="shared" si="170"/>
        <v>169768.6989181815</v>
      </c>
      <c r="Q1027" s="22">
        <f t="shared" si="171"/>
        <v>156458.50593588204</v>
      </c>
      <c r="R1027" s="22">
        <f t="shared" si="167"/>
        <v>13310.192982299457</v>
      </c>
      <c r="S1027" s="22">
        <f t="shared" si="169"/>
        <v>3993.0578946898368</v>
      </c>
      <c r="Y1027" s="14">
        <v>46385</v>
      </c>
      <c r="Z1027" s="13">
        <f t="shared" si="162"/>
        <v>2026</v>
      </c>
      <c r="AA1027" s="22">
        <f t="shared" si="163"/>
        <v>0</v>
      </c>
      <c r="AB1027" s="22">
        <f t="shared" si="164"/>
        <v>354.78119259837689</v>
      </c>
      <c r="AC1027" s="22">
        <f t="shared" si="165"/>
        <v>44.940398571683843</v>
      </c>
      <c r="AD1027" s="22">
        <f t="shared" si="166"/>
        <v>399.72159117006072</v>
      </c>
      <c r="AE1027" s="22">
        <f t="shared" si="168"/>
        <v>119.91647735101822</v>
      </c>
    </row>
    <row r="1028" spans="1:31" x14ac:dyDescent="0.2">
      <c r="A1028" s="14">
        <v>46386</v>
      </c>
      <c r="B1028" s="13">
        <v>169768.6989181815</v>
      </c>
      <c r="C1028" s="13">
        <v>0</v>
      </c>
      <c r="D1028" s="13">
        <v>0</v>
      </c>
      <c r="E1028" s="13">
        <v>44.952298139790265</v>
      </c>
      <c r="F1028" s="13">
        <v>0</v>
      </c>
      <c r="G1028" s="13">
        <v>169813.6512163213</v>
      </c>
      <c r="H1028" s="13">
        <v>518335.32238622865</v>
      </c>
      <c r="I1028" s="13">
        <v>0</v>
      </c>
      <c r="J1028" s="13">
        <v>0</v>
      </c>
      <c r="K1028" s="13">
        <v>518335.32238622865</v>
      </c>
      <c r="L1028" s="13">
        <v>361876.81645034661</v>
      </c>
      <c r="M1028" s="13">
        <v>354.78119259837689</v>
      </c>
      <c r="N1028" s="13">
        <v>0</v>
      </c>
      <c r="O1028" s="13">
        <v>362231.59764294501</v>
      </c>
      <c r="P1028" s="22">
        <f t="shared" si="170"/>
        <v>169813.6512163213</v>
      </c>
      <c r="Q1028" s="22">
        <f t="shared" si="171"/>
        <v>156103.72474328364</v>
      </c>
      <c r="R1028" s="22">
        <f t="shared" si="167"/>
        <v>13709.92647303766</v>
      </c>
      <c r="S1028" s="22">
        <f t="shared" si="169"/>
        <v>4112.9779419112974</v>
      </c>
      <c r="Y1028" s="14">
        <v>46386</v>
      </c>
      <c r="Z1028" s="13">
        <f t="shared" si="162"/>
        <v>2026</v>
      </c>
      <c r="AA1028" s="22">
        <f t="shared" si="163"/>
        <v>0</v>
      </c>
      <c r="AB1028" s="22">
        <f t="shared" si="164"/>
        <v>354.78119259837689</v>
      </c>
      <c r="AC1028" s="22">
        <f t="shared" si="165"/>
        <v>44.952298139790265</v>
      </c>
      <c r="AD1028" s="22">
        <f t="shared" si="166"/>
        <v>399.73349073816718</v>
      </c>
      <c r="AE1028" s="22">
        <f t="shared" si="168"/>
        <v>119.92004722145015</v>
      </c>
    </row>
    <row r="1029" spans="1:31" x14ac:dyDescent="0.2">
      <c r="A1029" s="23">
        <v>46387</v>
      </c>
      <c r="B1029" s="24">
        <v>169813.6512163213</v>
      </c>
      <c r="C1029" s="24">
        <v>0</v>
      </c>
      <c r="D1029" s="24">
        <v>0</v>
      </c>
      <c r="E1029" s="24">
        <v>44.964200858730365</v>
      </c>
      <c r="F1029" s="24">
        <v>0</v>
      </c>
      <c r="G1029" s="24">
        <v>169858.61541718003</v>
      </c>
      <c r="H1029" s="24">
        <v>518335.32238622865</v>
      </c>
      <c r="I1029" s="24">
        <v>0</v>
      </c>
      <c r="J1029" s="24">
        <v>0</v>
      </c>
      <c r="K1029" s="24">
        <v>518335.32238622865</v>
      </c>
      <c r="L1029" s="24">
        <v>362231.59764294501</v>
      </c>
      <c r="M1029" s="24">
        <v>354.78119259837689</v>
      </c>
      <c r="N1029" s="24">
        <v>0</v>
      </c>
      <c r="O1029" s="24">
        <v>362586.37883554341</v>
      </c>
      <c r="P1029" s="25">
        <f t="shared" si="170"/>
        <v>169858.61541718003</v>
      </c>
      <c r="Q1029" s="25">
        <f t="shared" si="171"/>
        <v>155748.94355068525</v>
      </c>
      <c r="R1029" s="25">
        <f t="shared" si="167"/>
        <v>14109.671866494784</v>
      </c>
      <c r="S1029" s="25">
        <f t="shared" si="169"/>
        <v>4232.9015599484346</v>
      </c>
      <c r="Y1029" s="23">
        <v>46387</v>
      </c>
      <c r="Z1029" s="13">
        <f t="shared" si="162"/>
        <v>2026</v>
      </c>
      <c r="AA1029" s="22">
        <f t="shared" si="163"/>
        <v>0</v>
      </c>
      <c r="AB1029" s="22">
        <f t="shared" si="164"/>
        <v>354.78119259837689</v>
      </c>
      <c r="AC1029" s="22">
        <f t="shared" si="165"/>
        <v>44.964200858730365</v>
      </c>
      <c r="AD1029" s="22">
        <f t="shared" si="166"/>
        <v>399.74539345710724</v>
      </c>
      <c r="AE1029" s="22">
        <f t="shared" si="168"/>
        <v>119.92361803713217</v>
      </c>
    </row>
    <row r="1030" spans="1:31" x14ac:dyDescent="0.2">
      <c r="A1030" s="14">
        <v>46388</v>
      </c>
      <c r="B1030" s="13">
        <v>169858.61541718003</v>
      </c>
      <c r="C1030" s="13">
        <v>0</v>
      </c>
      <c r="D1030" s="13">
        <v>0</v>
      </c>
      <c r="E1030" s="13">
        <v>44.976106729338426</v>
      </c>
      <c r="F1030" s="13">
        <v>0</v>
      </c>
      <c r="G1030" s="13">
        <v>169903.59152390936</v>
      </c>
      <c r="H1030" s="13">
        <v>518335.32238622865</v>
      </c>
      <c r="I1030" s="13">
        <v>0</v>
      </c>
      <c r="J1030" s="13">
        <v>0</v>
      </c>
      <c r="K1030" s="13">
        <v>518335.32238622865</v>
      </c>
      <c r="L1030" s="13">
        <v>362586.37883554341</v>
      </c>
      <c r="M1030" s="13">
        <v>354.78119259837689</v>
      </c>
      <c r="N1030" s="13">
        <v>0</v>
      </c>
      <c r="O1030" s="13">
        <v>362941.16002814181</v>
      </c>
      <c r="P1030" s="22">
        <f t="shared" si="170"/>
        <v>169903.59152390936</v>
      </c>
      <c r="Q1030" s="22">
        <f t="shared" si="171"/>
        <v>155394.16235808685</v>
      </c>
      <c r="R1030" s="22">
        <f t="shared" si="167"/>
        <v>14509.429165822512</v>
      </c>
      <c r="S1030" s="22">
        <f t="shared" si="169"/>
        <v>4352.8287497467536</v>
      </c>
      <c r="Y1030" s="14">
        <v>46388</v>
      </c>
      <c r="Z1030" s="13">
        <f t="shared" si="162"/>
        <v>2027</v>
      </c>
      <c r="AA1030" s="22">
        <f t="shared" si="163"/>
        <v>0</v>
      </c>
      <c r="AB1030" s="22">
        <f t="shared" si="164"/>
        <v>354.78119259837689</v>
      </c>
      <c r="AC1030" s="22">
        <f t="shared" si="165"/>
        <v>44.976106729338426</v>
      </c>
      <c r="AD1030" s="22">
        <f t="shared" si="166"/>
        <v>399.75729932771532</v>
      </c>
      <c r="AE1030" s="22">
        <f t="shared" si="168"/>
        <v>119.92718979831459</v>
      </c>
    </row>
    <row r="1031" spans="1:31" x14ac:dyDescent="0.2">
      <c r="A1031" s="14">
        <v>46389</v>
      </c>
      <c r="B1031" s="13">
        <v>169903.59152390936</v>
      </c>
      <c r="C1031" s="13">
        <v>0</v>
      </c>
      <c r="D1031" s="13">
        <v>0</v>
      </c>
      <c r="E1031" s="13">
        <v>44.988015752448973</v>
      </c>
      <c r="F1031" s="13">
        <v>0</v>
      </c>
      <c r="G1031" s="13">
        <v>169948.57953966182</v>
      </c>
      <c r="H1031" s="13">
        <v>518335.32238622865</v>
      </c>
      <c r="I1031" s="13">
        <v>0</v>
      </c>
      <c r="J1031" s="13">
        <v>0</v>
      </c>
      <c r="K1031" s="13">
        <v>518335.32238622865</v>
      </c>
      <c r="L1031" s="13">
        <v>362941.16002814181</v>
      </c>
      <c r="M1031" s="13">
        <v>354.78119259837689</v>
      </c>
      <c r="N1031" s="13">
        <v>0</v>
      </c>
      <c r="O1031" s="13">
        <v>363295.94122074021</v>
      </c>
      <c r="P1031" s="22">
        <f t="shared" si="170"/>
        <v>169948.57953966182</v>
      </c>
      <c r="Q1031" s="22">
        <f t="shared" si="171"/>
        <v>155039.38116548845</v>
      </c>
      <c r="R1031" s="22">
        <f t="shared" si="167"/>
        <v>14909.198374173371</v>
      </c>
      <c r="S1031" s="22">
        <f t="shared" si="169"/>
        <v>4472.7595122520115</v>
      </c>
      <c r="Y1031" s="14">
        <v>46389</v>
      </c>
      <c r="Z1031" s="13">
        <f t="shared" si="162"/>
        <v>2027</v>
      </c>
      <c r="AA1031" s="22">
        <f t="shared" si="163"/>
        <v>0</v>
      </c>
      <c r="AB1031" s="22">
        <f t="shared" si="164"/>
        <v>354.78119259837689</v>
      </c>
      <c r="AC1031" s="22">
        <f t="shared" si="165"/>
        <v>44.988015752448973</v>
      </c>
      <c r="AD1031" s="22">
        <f t="shared" si="166"/>
        <v>399.76920835082586</v>
      </c>
      <c r="AE1031" s="22">
        <f t="shared" si="168"/>
        <v>119.93076250524776</v>
      </c>
    </row>
    <row r="1032" spans="1:31" x14ac:dyDescent="0.2">
      <c r="A1032" s="14">
        <v>46390</v>
      </c>
      <c r="B1032" s="13">
        <v>169948.57953966182</v>
      </c>
      <c r="C1032" s="13">
        <v>0</v>
      </c>
      <c r="D1032" s="13">
        <v>0</v>
      </c>
      <c r="E1032" s="13">
        <v>44.999927928896746</v>
      </c>
      <c r="F1032" s="13">
        <v>0</v>
      </c>
      <c r="G1032" s="13">
        <v>169993.57946759072</v>
      </c>
      <c r="H1032" s="13">
        <v>518335.32238622865</v>
      </c>
      <c r="I1032" s="13">
        <v>0</v>
      </c>
      <c r="J1032" s="13">
        <v>0</v>
      </c>
      <c r="K1032" s="13">
        <v>518335.32238622865</v>
      </c>
      <c r="L1032" s="13">
        <v>363295.94122074021</v>
      </c>
      <c r="M1032" s="13">
        <v>354.78119259837689</v>
      </c>
      <c r="N1032" s="13">
        <v>0</v>
      </c>
      <c r="O1032" s="13">
        <v>363650.7224133386</v>
      </c>
      <c r="P1032" s="22">
        <f t="shared" si="170"/>
        <v>169993.57946759072</v>
      </c>
      <c r="Q1032" s="22">
        <f t="shared" si="171"/>
        <v>154684.59997289005</v>
      </c>
      <c r="R1032" s="22">
        <f t="shared" si="167"/>
        <v>15308.979494700674</v>
      </c>
      <c r="S1032" s="22">
        <f t="shared" si="169"/>
        <v>4592.693848410202</v>
      </c>
      <c r="Y1032" s="14">
        <v>46390</v>
      </c>
      <c r="Z1032" s="13">
        <f t="shared" si="162"/>
        <v>2027</v>
      </c>
      <c r="AA1032" s="22">
        <f t="shared" si="163"/>
        <v>0</v>
      </c>
      <c r="AB1032" s="22">
        <f t="shared" si="164"/>
        <v>354.78119259837689</v>
      </c>
      <c r="AC1032" s="22">
        <f t="shared" si="165"/>
        <v>44.999927928896746</v>
      </c>
      <c r="AD1032" s="22">
        <f t="shared" si="166"/>
        <v>399.78112052727363</v>
      </c>
      <c r="AE1032" s="22">
        <f t="shared" si="168"/>
        <v>119.93433615818208</v>
      </c>
    </row>
    <row r="1033" spans="1:31" x14ac:dyDescent="0.2">
      <c r="A1033" s="14">
        <v>46391</v>
      </c>
      <c r="B1033" s="13">
        <v>169993.57946759072</v>
      </c>
      <c r="C1033" s="13">
        <v>0</v>
      </c>
      <c r="D1033" s="13">
        <v>0</v>
      </c>
      <c r="E1033" s="13">
        <v>45.011843259516695</v>
      </c>
      <c r="F1033" s="13">
        <v>0</v>
      </c>
      <c r="G1033" s="13">
        <v>170038.59131085023</v>
      </c>
      <c r="H1033" s="13">
        <v>518335.32238622865</v>
      </c>
      <c r="I1033" s="13">
        <v>0</v>
      </c>
      <c r="J1033" s="13">
        <v>0</v>
      </c>
      <c r="K1033" s="13">
        <v>518335.32238622865</v>
      </c>
      <c r="L1033" s="13">
        <v>363650.7224133386</v>
      </c>
      <c r="M1033" s="13">
        <v>354.78119259837689</v>
      </c>
      <c r="N1033" s="13">
        <v>0</v>
      </c>
      <c r="O1033" s="13">
        <v>364005.503605937</v>
      </c>
      <c r="P1033" s="22">
        <f t="shared" si="170"/>
        <v>170038.59131085023</v>
      </c>
      <c r="Q1033" s="22">
        <f t="shared" si="171"/>
        <v>154329.81878029165</v>
      </c>
      <c r="R1033" s="22">
        <f t="shared" si="167"/>
        <v>15708.772530558577</v>
      </c>
      <c r="S1033" s="22">
        <f t="shared" si="169"/>
        <v>4712.6317591675734</v>
      </c>
      <c r="Y1033" s="14">
        <v>46391</v>
      </c>
      <c r="Z1033" s="13">
        <f t="shared" ref="Z1033:Z1096" si="172">YEAR(Y1033)</f>
        <v>2027</v>
      </c>
      <c r="AA1033" s="22">
        <f t="shared" ref="AA1033:AA1096" si="173">+D1033</f>
        <v>0</v>
      </c>
      <c r="AB1033" s="22">
        <f t="shared" ref="AB1033:AB1096" si="174">+M1033</f>
        <v>354.78119259837689</v>
      </c>
      <c r="AC1033" s="22">
        <f t="shared" ref="AC1033:AC1096" si="175">+E1033</f>
        <v>45.011843259516695</v>
      </c>
      <c r="AD1033" s="22">
        <f t="shared" ref="AD1033:AD1096" si="176">+AA1033+AB1033+AC1033</f>
        <v>399.79303585789359</v>
      </c>
      <c r="AE1033" s="22">
        <f t="shared" si="168"/>
        <v>119.93791075736807</v>
      </c>
    </row>
    <row r="1034" spans="1:31" x14ac:dyDescent="0.2">
      <c r="A1034" s="14">
        <v>46392</v>
      </c>
      <c r="B1034" s="13">
        <v>170038.59131085023</v>
      </c>
      <c r="C1034" s="13">
        <v>0</v>
      </c>
      <c r="D1034" s="13">
        <v>0</v>
      </c>
      <c r="E1034" s="13">
        <v>45.023761745144</v>
      </c>
      <c r="F1034" s="13">
        <v>0</v>
      </c>
      <c r="G1034" s="13">
        <v>170083.61507259536</v>
      </c>
      <c r="H1034" s="13">
        <v>518335.32238622865</v>
      </c>
      <c r="I1034" s="13">
        <v>0</v>
      </c>
      <c r="J1034" s="13">
        <v>0</v>
      </c>
      <c r="K1034" s="13">
        <v>518335.32238622865</v>
      </c>
      <c r="L1034" s="13">
        <v>364005.503605937</v>
      </c>
      <c r="M1034" s="13">
        <v>354.78119259837689</v>
      </c>
      <c r="N1034" s="13">
        <v>0</v>
      </c>
      <c r="O1034" s="13">
        <v>364360.2847985354</v>
      </c>
      <c r="P1034" s="22">
        <f t="shared" si="170"/>
        <v>170083.61507259536</v>
      </c>
      <c r="Q1034" s="22">
        <f t="shared" si="171"/>
        <v>153975.03758769325</v>
      </c>
      <c r="R1034" s="22">
        <f t="shared" ref="R1034:R1097" si="177">+P1034-Q1034</f>
        <v>16108.577484902111</v>
      </c>
      <c r="S1034" s="22">
        <f t="shared" si="169"/>
        <v>4832.5732454706331</v>
      </c>
      <c r="Y1034" s="14">
        <v>46392</v>
      </c>
      <c r="Z1034" s="13">
        <f t="shared" si="172"/>
        <v>2027</v>
      </c>
      <c r="AA1034" s="22">
        <f t="shared" si="173"/>
        <v>0</v>
      </c>
      <c r="AB1034" s="22">
        <f t="shared" si="174"/>
        <v>354.78119259837689</v>
      </c>
      <c r="AC1034" s="22">
        <f t="shared" si="175"/>
        <v>45.023761745144</v>
      </c>
      <c r="AD1034" s="22">
        <f t="shared" si="176"/>
        <v>399.80495434352088</v>
      </c>
      <c r="AE1034" s="22">
        <f t="shared" ref="AE1034:AE1097" si="178">+AD1034*$C$4</f>
        <v>119.94148630305625</v>
      </c>
    </row>
    <row r="1035" spans="1:31" x14ac:dyDescent="0.2">
      <c r="A1035" s="14">
        <v>46393</v>
      </c>
      <c r="B1035" s="13">
        <v>170083.61507259536</v>
      </c>
      <c r="C1035" s="13">
        <v>0</v>
      </c>
      <c r="D1035" s="13">
        <v>0</v>
      </c>
      <c r="E1035" s="13">
        <v>45.035683386614068</v>
      </c>
      <c r="F1035" s="13">
        <v>0</v>
      </c>
      <c r="G1035" s="13">
        <v>170128.65075598197</v>
      </c>
      <c r="H1035" s="13">
        <v>518335.32238622865</v>
      </c>
      <c r="I1035" s="13">
        <v>0</v>
      </c>
      <c r="J1035" s="13">
        <v>0</v>
      </c>
      <c r="K1035" s="13">
        <v>518335.32238622865</v>
      </c>
      <c r="L1035" s="13">
        <v>364360.2847985354</v>
      </c>
      <c r="M1035" s="13">
        <v>354.78119259837689</v>
      </c>
      <c r="N1035" s="13">
        <v>0</v>
      </c>
      <c r="O1035" s="13">
        <v>364715.0659911338</v>
      </c>
      <c r="P1035" s="22">
        <f t="shared" si="170"/>
        <v>170128.65075598197</v>
      </c>
      <c r="Q1035" s="22">
        <f t="shared" si="171"/>
        <v>153620.25639509485</v>
      </c>
      <c r="R1035" s="22">
        <f t="shared" si="177"/>
        <v>16508.39436088712</v>
      </c>
      <c r="S1035" s="22">
        <f t="shared" ref="S1035:S1098" si="179">+R1035*$C$4</f>
        <v>4952.518308266136</v>
      </c>
      <c r="Y1035" s="14">
        <v>46393</v>
      </c>
      <c r="Z1035" s="13">
        <f t="shared" si="172"/>
        <v>2027</v>
      </c>
      <c r="AA1035" s="22">
        <f t="shared" si="173"/>
        <v>0</v>
      </c>
      <c r="AB1035" s="22">
        <f t="shared" si="174"/>
        <v>354.78119259837689</v>
      </c>
      <c r="AC1035" s="22">
        <f t="shared" si="175"/>
        <v>45.035683386614068</v>
      </c>
      <c r="AD1035" s="22">
        <f t="shared" si="176"/>
        <v>399.81687598499093</v>
      </c>
      <c r="AE1035" s="22">
        <f t="shared" si="178"/>
        <v>119.94506279549728</v>
      </c>
    </row>
    <row r="1036" spans="1:31" x14ac:dyDescent="0.2">
      <c r="A1036" s="14">
        <v>46394</v>
      </c>
      <c r="B1036" s="13">
        <v>170128.65075598197</v>
      </c>
      <c r="C1036" s="13">
        <v>0</v>
      </c>
      <c r="D1036" s="13">
        <v>0</v>
      </c>
      <c r="E1036" s="13">
        <v>45.047608184762517</v>
      </c>
      <c r="F1036" s="13">
        <v>0</v>
      </c>
      <c r="G1036" s="13">
        <v>170173.69836416675</v>
      </c>
      <c r="H1036" s="13">
        <v>518335.32238622865</v>
      </c>
      <c r="I1036" s="13">
        <v>0</v>
      </c>
      <c r="J1036" s="13">
        <v>0</v>
      </c>
      <c r="K1036" s="13">
        <v>518335.32238622865</v>
      </c>
      <c r="L1036" s="13">
        <v>364715.0659911338</v>
      </c>
      <c r="M1036" s="13">
        <v>354.78119259837689</v>
      </c>
      <c r="N1036" s="13">
        <v>0</v>
      </c>
      <c r="O1036" s="13">
        <v>365069.8471837322</v>
      </c>
      <c r="P1036" s="22">
        <f t="shared" si="170"/>
        <v>170173.69836416675</v>
      </c>
      <c r="Q1036" s="22">
        <f t="shared" si="171"/>
        <v>153265.47520249645</v>
      </c>
      <c r="R1036" s="22">
        <f t="shared" si="177"/>
        <v>16908.223161670292</v>
      </c>
      <c r="S1036" s="22">
        <f t="shared" si="179"/>
        <v>5072.4669485010872</v>
      </c>
      <c r="Y1036" s="14">
        <v>46394</v>
      </c>
      <c r="Z1036" s="13">
        <f t="shared" si="172"/>
        <v>2027</v>
      </c>
      <c r="AA1036" s="22">
        <f t="shared" si="173"/>
        <v>0</v>
      </c>
      <c r="AB1036" s="22">
        <f t="shared" si="174"/>
        <v>354.78119259837689</v>
      </c>
      <c r="AC1036" s="22">
        <f t="shared" si="175"/>
        <v>45.047608184762517</v>
      </c>
      <c r="AD1036" s="22">
        <f t="shared" si="176"/>
        <v>399.8288007831394</v>
      </c>
      <c r="AE1036" s="22">
        <f t="shared" si="178"/>
        <v>119.94864023494182</v>
      </c>
    </row>
    <row r="1037" spans="1:31" x14ac:dyDescent="0.2">
      <c r="A1037" s="14">
        <v>46395</v>
      </c>
      <c r="B1037" s="13">
        <v>170173.69836416675</v>
      </c>
      <c r="C1037" s="13">
        <v>0</v>
      </c>
      <c r="D1037" s="13">
        <v>0</v>
      </c>
      <c r="E1037" s="13">
        <v>45.059536140425195</v>
      </c>
      <c r="F1037" s="13">
        <v>0</v>
      </c>
      <c r="G1037" s="13">
        <v>170218.75790030716</v>
      </c>
      <c r="H1037" s="13">
        <v>518335.32238622865</v>
      </c>
      <c r="I1037" s="13">
        <v>0</v>
      </c>
      <c r="J1037" s="13">
        <v>0</v>
      </c>
      <c r="K1037" s="13">
        <v>518335.32238622865</v>
      </c>
      <c r="L1037" s="13">
        <v>365069.8471837322</v>
      </c>
      <c r="M1037" s="13">
        <v>354.78119259837689</v>
      </c>
      <c r="N1037" s="13">
        <v>0</v>
      </c>
      <c r="O1037" s="13">
        <v>365424.6283763306</v>
      </c>
      <c r="P1037" s="22">
        <f t="shared" si="170"/>
        <v>170218.75790030716</v>
      </c>
      <c r="Q1037" s="22">
        <f t="shared" si="171"/>
        <v>152910.69400989806</v>
      </c>
      <c r="R1037" s="22">
        <f t="shared" si="177"/>
        <v>17308.063890409103</v>
      </c>
      <c r="S1037" s="22">
        <f t="shared" si="179"/>
        <v>5192.4191671227309</v>
      </c>
      <c r="Y1037" s="14">
        <v>46395</v>
      </c>
      <c r="Z1037" s="13">
        <f t="shared" si="172"/>
        <v>2027</v>
      </c>
      <c r="AA1037" s="22">
        <f t="shared" si="173"/>
        <v>0</v>
      </c>
      <c r="AB1037" s="22">
        <f t="shared" si="174"/>
        <v>354.78119259837689</v>
      </c>
      <c r="AC1037" s="22">
        <f t="shared" si="175"/>
        <v>45.059536140425195</v>
      </c>
      <c r="AD1037" s="22">
        <f t="shared" si="176"/>
        <v>399.84072873880211</v>
      </c>
      <c r="AE1037" s="22">
        <f t="shared" si="178"/>
        <v>119.95221862164063</v>
      </c>
    </row>
    <row r="1038" spans="1:31" x14ac:dyDescent="0.2">
      <c r="A1038" s="14">
        <v>46396</v>
      </c>
      <c r="B1038" s="13">
        <v>170218.75790030716</v>
      </c>
      <c r="C1038" s="13">
        <v>0</v>
      </c>
      <c r="D1038" s="13">
        <v>0</v>
      </c>
      <c r="E1038" s="13">
        <v>45.071467254438154</v>
      </c>
      <c r="F1038" s="13">
        <v>0</v>
      </c>
      <c r="G1038" s="13">
        <v>170263.82936756159</v>
      </c>
      <c r="H1038" s="13">
        <v>518335.32238622865</v>
      </c>
      <c r="I1038" s="13">
        <v>0</v>
      </c>
      <c r="J1038" s="13">
        <v>0</v>
      </c>
      <c r="K1038" s="13">
        <v>518335.32238622865</v>
      </c>
      <c r="L1038" s="13">
        <v>365424.6283763306</v>
      </c>
      <c r="M1038" s="13">
        <v>354.78119259837689</v>
      </c>
      <c r="N1038" s="13">
        <v>0</v>
      </c>
      <c r="O1038" s="13">
        <v>365779.409568929</v>
      </c>
      <c r="P1038" s="22">
        <f t="shared" si="170"/>
        <v>170263.82936756159</v>
      </c>
      <c r="Q1038" s="22">
        <f t="shared" si="171"/>
        <v>152555.91281729966</v>
      </c>
      <c r="R1038" s="22">
        <f t="shared" si="177"/>
        <v>17707.916550261929</v>
      </c>
      <c r="S1038" s="22">
        <f t="shared" si="179"/>
        <v>5312.3749650785785</v>
      </c>
      <c r="Y1038" s="14">
        <v>46396</v>
      </c>
      <c r="Z1038" s="13">
        <f t="shared" si="172"/>
        <v>2027</v>
      </c>
      <c r="AA1038" s="22">
        <f t="shared" si="173"/>
        <v>0</v>
      </c>
      <c r="AB1038" s="22">
        <f t="shared" si="174"/>
        <v>354.78119259837689</v>
      </c>
      <c r="AC1038" s="22">
        <f t="shared" si="175"/>
        <v>45.071467254438154</v>
      </c>
      <c r="AD1038" s="22">
        <f t="shared" si="176"/>
        <v>399.85265985281507</v>
      </c>
      <c r="AE1038" s="22">
        <f t="shared" si="178"/>
        <v>119.95579795584452</v>
      </c>
    </row>
    <row r="1039" spans="1:31" x14ac:dyDescent="0.2">
      <c r="A1039" s="14">
        <v>46397</v>
      </c>
      <c r="B1039" s="13">
        <v>170263.82936756159</v>
      </c>
      <c r="C1039" s="13">
        <v>0</v>
      </c>
      <c r="D1039" s="13">
        <v>0</v>
      </c>
      <c r="E1039" s="13">
        <v>45.083401527637683</v>
      </c>
      <c r="F1039" s="13">
        <v>0</v>
      </c>
      <c r="G1039" s="13">
        <v>170308.91276908922</v>
      </c>
      <c r="H1039" s="13">
        <v>518335.32238622865</v>
      </c>
      <c r="I1039" s="13">
        <v>0</v>
      </c>
      <c r="J1039" s="13">
        <v>0</v>
      </c>
      <c r="K1039" s="13">
        <v>518335.32238622865</v>
      </c>
      <c r="L1039" s="13">
        <v>365779.409568929</v>
      </c>
      <c r="M1039" s="13">
        <v>354.78119259837689</v>
      </c>
      <c r="N1039" s="13">
        <v>0</v>
      </c>
      <c r="O1039" s="13">
        <v>366134.1907615274</v>
      </c>
      <c r="P1039" s="22">
        <f t="shared" si="170"/>
        <v>170308.91276908922</v>
      </c>
      <c r="Q1039" s="22">
        <f t="shared" si="171"/>
        <v>152201.13162470126</v>
      </c>
      <c r="R1039" s="22">
        <f t="shared" si="177"/>
        <v>18107.781144387962</v>
      </c>
      <c r="S1039" s="22">
        <f t="shared" si="179"/>
        <v>5432.3343433163882</v>
      </c>
      <c r="Y1039" s="14">
        <v>46397</v>
      </c>
      <c r="Z1039" s="13">
        <f t="shared" si="172"/>
        <v>2027</v>
      </c>
      <c r="AA1039" s="22">
        <f t="shared" si="173"/>
        <v>0</v>
      </c>
      <c r="AB1039" s="22">
        <f t="shared" si="174"/>
        <v>354.78119259837689</v>
      </c>
      <c r="AC1039" s="22">
        <f t="shared" si="175"/>
        <v>45.083401527637683</v>
      </c>
      <c r="AD1039" s="22">
        <f t="shared" si="176"/>
        <v>399.86459412601459</v>
      </c>
      <c r="AE1039" s="22">
        <f t="shared" si="178"/>
        <v>119.95937823780437</v>
      </c>
    </row>
    <row r="1040" spans="1:31" x14ac:dyDescent="0.2">
      <c r="A1040" s="14">
        <v>46398</v>
      </c>
      <c r="B1040" s="13">
        <v>170308.91276908922</v>
      </c>
      <c r="C1040" s="13">
        <v>0</v>
      </c>
      <c r="D1040" s="13">
        <v>0</v>
      </c>
      <c r="E1040" s="13">
        <v>45.095338960860303</v>
      </c>
      <c r="F1040" s="13">
        <v>0</v>
      </c>
      <c r="G1040" s="13">
        <v>170354.00810805007</v>
      </c>
      <c r="H1040" s="13">
        <v>518335.32238622865</v>
      </c>
      <c r="I1040" s="13">
        <v>0</v>
      </c>
      <c r="J1040" s="13">
        <v>0</v>
      </c>
      <c r="K1040" s="13">
        <v>518335.32238622865</v>
      </c>
      <c r="L1040" s="13">
        <v>366134.1907615274</v>
      </c>
      <c r="M1040" s="13">
        <v>354.78119259837689</v>
      </c>
      <c r="N1040" s="13">
        <v>0</v>
      </c>
      <c r="O1040" s="13">
        <v>366488.97195412579</v>
      </c>
      <c r="P1040" s="22">
        <f t="shared" ref="P1040:P1103" si="180">G1040</f>
        <v>170354.00810805007</v>
      </c>
      <c r="Q1040" s="22">
        <f t="shared" ref="Q1040:Q1103" si="181">K1040-O1040</f>
        <v>151846.35043210286</v>
      </c>
      <c r="R1040" s="22">
        <f t="shared" si="177"/>
        <v>18507.657675947208</v>
      </c>
      <c r="S1040" s="22">
        <f t="shared" si="179"/>
        <v>5552.2973027841626</v>
      </c>
      <c r="Y1040" s="14">
        <v>46398</v>
      </c>
      <c r="Z1040" s="13">
        <f t="shared" si="172"/>
        <v>2027</v>
      </c>
      <c r="AA1040" s="22">
        <f t="shared" si="173"/>
        <v>0</v>
      </c>
      <c r="AB1040" s="22">
        <f t="shared" si="174"/>
        <v>354.78119259837689</v>
      </c>
      <c r="AC1040" s="22">
        <f t="shared" si="175"/>
        <v>45.095338960860303</v>
      </c>
      <c r="AD1040" s="22">
        <f t="shared" si="176"/>
        <v>399.87653155923721</v>
      </c>
      <c r="AE1040" s="22">
        <f t="shared" si="178"/>
        <v>119.96295946777116</v>
      </c>
    </row>
    <row r="1041" spans="1:31" x14ac:dyDescent="0.2">
      <c r="A1041" s="14">
        <v>46399</v>
      </c>
      <c r="B1041" s="13">
        <v>170354.00810805007</v>
      </c>
      <c r="C1041" s="13">
        <v>0</v>
      </c>
      <c r="D1041" s="13">
        <v>0</v>
      </c>
      <c r="E1041" s="13">
        <v>45.107279554942721</v>
      </c>
      <c r="F1041" s="13">
        <v>0</v>
      </c>
      <c r="G1041" s="13">
        <v>170399.11538760501</v>
      </c>
      <c r="H1041" s="13">
        <v>518335.32238622865</v>
      </c>
      <c r="I1041" s="13">
        <v>0</v>
      </c>
      <c r="J1041" s="13">
        <v>0</v>
      </c>
      <c r="K1041" s="13">
        <v>518335.32238622865</v>
      </c>
      <c r="L1041" s="13">
        <v>366488.97195412579</v>
      </c>
      <c r="M1041" s="13">
        <v>354.78119259837689</v>
      </c>
      <c r="N1041" s="13">
        <v>0</v>
      </c>
      <c r="O1041" s="13">
        <v>366843.75314672419</v>
      </c>
      <c r="P1041" s="22">
        <f t="shared" si="180"/>
        <v>170399.11538760501</v>
      </c>
      <c r="Q1041" s="22">
        <f t="shared" si="181"/>
        <v>151491.56923950446</v>
      </c>
      <c r="R1041" s="22">
        <f t="shared" si="177"/>
        <v>18907.546148100548</v>
      </c>
      <c r="S1041" s="22">
        <f t="shared" si="179"/>
        <v>5672.2638444301638</v>
      </c>
      <c r="Y1041" s="14">
        <v>46399</v>
      </c>
      <c r="Z1041" s="13">
        <f t="shared" si="172"/>
        <v>2027</v>
      </c>
      <c r="AA1041" s="22">
        <f t="shared" si="173"/>
        <v>0</v>
      </c>
      <c r="AB1041" s="22">
        <f t="shared" si="174"/>
        <v>354.78119259837689</v>
      </c>
      <c r="AC1041" s="22">
        <f t="shared" si="175"/>
        <v>45.107279554942721</v>
      </c>
      <c r="AD1041" s="22">
        <f t="shared" si="176"/>
        <v>399.88847215331964</v>
      </c>
      <c r="AE1041" s="22">
        <f t="shared" si="178"/>
        <v>119.96654164599589</v>
      </c>
    </row>
    <row r="1042" spans="1:31" x14ac:dyDescent="0.2">
      <c r="A1042" s="14">
        <v>46400</v>
      </c>
      <c r="B1042" s="13">
        <v>170399.11538760501</v>
      </c>
      <c r="C1042" s="13">
        <v>0</v>
      </c>
      <c r="D1042" s="13">
        <v>0</v>
      </c>
      <c r="E1042" s="13">
        <v>45.119223310721907</v>
      </c>
      <c r="F1042" s="13">
        <v>0</v>
      </c>
      <c r="G1042" s="13">
        <v>170444.23461091574</v>
      </c>
      <c r="H1042" s="13">
        <v>518335.32238622865</v>
      </c>
      <c r="I1042" s="13">
        <v>0</v>
      </c>
      <c r="J1042" s="13">
        <v>0</v>
      </c>
      <c r="K1042" s="13">
        <v>518335.32238622865</v>
      </c>
      <c r="L1042" s="13">
        <v>366843.75314672419</v>
      </c>
      <c r="M1042" s="13">
        <v>354.78119259837689</v>
      </c>
      <c r="N1042" s="13">
        <v>0</v>
      </c>
      <c r="O1042" s="13">
        <v>367198.53433932259</v>
      </c>
      <c r="P1042" s="22">
        <f t="shared" si="180"/>
        <v>170444.23461091574</v>
      </c>
      <c r="Q1042" s="22">
        <f t="shared" si="181"/>
        <v>151136.78804690606</v>
      </c>
      <c r="R1042" s="22">
        <f t="shared" si="177"/>
        <v>19307.446564009675</v>
      </c>
      <c r="S1042" s="22">
        <f t="shared" si="179"/>
        <v>5792.2339692029027</v>
      </c>
      <c r="Y1042" s="14">
        <v>46400</v>
      </c>
      <c r="Z1042" s="13">
        <f t="shared" si="172"/>
        <v>2027</v>
      </c>
      <c r="AA1042" s="22">
        <f t="shared" si="173"/>
        <v>0</v>
      </c>
      <c r="AB1042" s="22">
        <f t="shared" si="174"/>
        <v>354.78119259837689</v>
      </c>
      <c r="AC1042" s="22">
        <f t="shared" si="175"/>
        <v>45.119223310721907</v>
      </c>
      <c r="AD1042" s="22">
        <f t="shared" si="176"/>
        <v>399.9004159090988</v>
      </c>
      <c r="AE1042" s="22">
        <f t="shared" si="178"/>
        <v>119.97012477272963</v>
      </c>
    </row>
    <row r="1043" spans="1:31" x14ac:dyDescent="0.2">
      <c r="A1043" s="14">
        <v>46401</v>
      </c>
      <c r="B1043" s="13">
        <v>170444.23461091574</v>
      </c>
      <c r="C1043" s="13">
        <v>0</v>
      </c>
      <c r="D1043" s="13">
        <v>0</v>
      </c>
      <c r="E1043" s="13">
        <v>45.131170229035021</v>
      </c>
      <c r="F1043" s="13">
        <v>0</v>
      </c>
      <c r="G1043" s="13">
        <v>170489.36578114476</v>
      </c>
      <c r="H1043" s="13">
        <v>518335.32238622865</v>
      </c>
      <c r="I1043" s="13">
        <v>0</v>
      </c>
      <c r="J1043" s="13">
        <v>0</v>
      </c>
      <c r="K1043" s="13">
        <v>518335.32238622865</v>
      </c>
      <c r="L1043" s="13">
        <v>367198.53433932259</v>
      </c>
      <c r="M1043" s="13">
        <v>354.78119259837689</v>
      </c>
      <c r="N1043" s="13">
        <v>0</v>
      </c>
      <c r="O1043" s="13">
        <v>367553.31553192099</v>
      </c>
      <c r="P1043" s="22">
        <f t="shared" si="180"/>
        <v>170489.36578114476</v>
      </c>
      <c r="Q1043" s="22">
        <f t="shared" si="181"/>
        <v>150782.00685430766</v>
      </c>
      <c r="R1043" s="22">
        <f t="shared" si="177"/>
        <v>19707.3589268371</v>
      </c>
      <c r="S1043" s="22">
        <f t="shared" si="179"/>
        <v>5912.2076780511297</v>
      </c>
      <c r="Y1043" s="14">
        <v>46401</v>
      </c>
      <c r="Z1043" s="13">
        <f t="shared" si="172"/>
        <v>2027</v>
      </c>
      <c r="AA1043" s="22">
        <f t="shared" si="173"/>
        <v>0</v>
      </c>
      <c r="AB1043" s="22">
        <f t="shared" si="174"/>
        <v>354.78119259837689</v>
      </c>
      <c r="AC1043" s="22">
        <f t="shared" si="175"/>
        <v>45.131170229035021</v>
      </c>
      <c r="AD1043" s="22">
        <f t="shared" si="176"/>
        <v>399.91236282741193</v>
      </c>
      <c r="AE1043" s="22">
        <f t="shared" si="178"/>
        <v>119.97370884822357</v>
      </c>
    </row>
    <row r="1044" spans="1:31" x14ac:dyDescent="0.2">
      <c r="A1044" s="14">
        <v>46402</v>
      </c>
      <c r="B1044" s="13">
        <v>170489.36578114476</v>
      </c>
      <c r="C1044" s="13">
        <v>0</v>
      </c>
      <c r="D1044" s="13">
        <v>-12000</v>
      </c>
      <c r="E1044" s="13">
        <v>41.965693723163085</v>
      </c>
      <c r="F1044" s="13">
        <v>0</v>
      </c>
      <c r="G1044" s="13">
        <v>158531.33147486794</v>
      </c>
      <c r="H1044" s="13">
        <v>518335.32238622865</v>
      </c>
      <c r="I1044" s="13">
        <v>0</v>
      </c>
      <c r="J1044" s="13">
        <v>0</v>
      </c>
      <c r="K1044" s="13">
        <v>518335.32238622865</v>
      </c>
      <c r="L1044" s="13">
        <v>367553.31553192099</v>
      </c>
      <c r="M1044" s="13">
        <v>354.78119259837689</v>
      </c>
      <c r="N1044" s="13">
        <v>0</v>
      </c>
      <c r="O1044" s="13">
        <v>367908.09672451939</v>
      </c>
      <c r="P1044" s="22">
        <f t="shared" si="180"/>
        <v>158531.33147486794</v>
      </c>
      <c r="Q1044" s="22">
        <f t="shared" si="181"/>
        <v>150427.22566170926</v>
      </c>
      <c r="R1044" s="22">
        <f t="shared" si="177"/>
        <v>8104.105813158676</v>
      </c>
      <c r="S1044" s="22">
        <f t="shared" si="179"/>
        <v>2431.2317439476028</v>
      </c>
      <c r="Y1044" s="14">
        <v>46402</v>
      </c>
      <c r="Z1044" s="13">
        <f t="shared" si="172"/>
        <v>2027</v>
      </c>
      <c r="AA1044" s="22">
        <f t="shared" si="173"/>
        <v>-12000</v>
      </c>
      <c r="AB1044" s="22">
        <f t="shared" si="174"/>
        <v>354.78119259837689</v>
      </c>
      <c r="AC1044" s="22">
        <f t="shared" si="175"/>
        <v>41.965693723163085</v>
      </c>
      <c r="AD1044" s="22">
        <f t="shared" si="176"/>
        <v>-11603.25311367846</v>
      </c>
      <c r="AE1044" s="22">
        <f t="shared" si="178"/>
        <v>-3480.9759341035378</v>
      </c>
    </row>
    <row r="1045" spans="1:31" x14ac:dyDescent="0.2">
      <c r="A1045" s="14">
        <v>46403</v>
      </c>
      <c r="B1045" s="13">
        <v>158531.33147486794</v>
      </c>
      <c r="C1045" s="13">
        <v>0</v>
      </c>
      <c r="D1045" s="13">
        <v>0</v>
      </c>
      <c r="E1045" s="13">
        <v>41.976805632413189</v>
      </c>
      <c r="F1045" s="13">
        <v>0</v>
      </c>
      <c r="G1045" s="13">
        <v>158573.30828050035</v>
      </c>
      <c r="H1045" s="13">
        <v>518335.32238622865</v>
      </c>
      <c r="I1045" s="13">
        <v>0</v>
      </c>
      <c r="J1045" s="13">
        <v>0</v>
      </c>
      <c r="K1045" s="13">
        <v>518335.32238622865</v>
      </c>
      <c r="L1045" s="13">
        <v>367908.09672451939</v>
      </c>
      <c r="M1045" s="13">
        <v>354.78119259837689</v>
      </c>
      <c r="N1045" s="13">
        <v>0</v>
      </c>
      <c r="O1045" s="13">
        <v>368262.87791711779</v>
      </c>
      <c r="P1045" s="22">
        <f t="shared" si="180"/>
        <v>158573.30828050035</v>
      </c>
      <c r="Q1045" s="22">
        <f t="shared" si="181"/>
        <v>150072.44446911087</v>
      </c>
      <c r="R1045" s="22">
        <f t="shared" si="177"/>
        <v>8500.8638113894849</v>
      </c>
      <c r="S1045" s="22">
        <f t="shared" si="179"/>
        <v>2550.2591434168453</v>
      </c>
      <c r="Y1045" s="14">
        <v>46403</v>
      </c>
      <c r="Z1045" s="13">
        <f t="shared" si="172"/>
        <v>2027</v>
      </c>
      <c r="AA1045" s="22">
        <f t="shared" si="173"/>
        <v>0</v>
      </c>
      <c r="AB1045" s="22">
        <f t="shared" si="174"/>
        <v>354.78119259837689</v>
      </c>
      <c r="AC1045" s="22">
        <f t="shared" si="175"/>
        <v>41.976805632413189</v>
      </c>
      <c r="AD1045" s="22">
        <f t="shared" si="176"/>
        <v>396.75799823079007</v>
      </c>
      <c r="AE1045" s="22">
        <f t="shared" si="178"/>
        <v>119.02739946923701</v>
      </c>
    </row>
    <row r="1046" spans="1:31" x14ac:dyDescent="0.2">
      <c r="A1046" s="14">
        <v>46404</v>
      </c>
      <c r="B1046" s="13">
        <v>158573.30828050035</v>
      </c>
      <c r="C1046" s="13">
        <v>0</v>
      </c>
      <c r="D1046" s="13">
        <v>0</v>
      </c>
      <c r="E1046" s="13">
        <v>41.987920483936286</v>
      </c>
      <c r="F1046" s="13">
        <v>0</v>
      </c>
      <c r="G1046" s="13">
        <v>158615.29620098427</v>
      </c>
      <c r="H1046" s="13">
        <v>518335.32238622865</v>
      </c>
      <c r="I1046" s="13">
        <v>0</v>
      </c>
      <c r="J1046" s="13">
        <v>0</v>
      </c>
      <c r="K1046" s="13">
        <v>518335.32238622865</v>
      </c>
      <c r="L1046" s="13">
        <v>368262.87791711779</v>
      </c>
      <c r="M1046" s="13">
        <v>354.78119259837689</v>
      </c>
      <c r="N1046" s="13">
        <v>0</v>
      </c>
      <c r="O1046" s="13">
        <v>368617.65910971619</v>
      </c>
      <c r="P1046" s="22">
        <f t="shared" si="180"/>
        <v>158615.29620098427</v>
      </c>
      <c r="Q1046" s="22">
        <f t="shared" si="181"/>
        <v>149717.66327651247</v>
      </c>
      <c r="R1046" s="22">
        <f t="shared" si="177"/>
        <v>8897.6329244718072</v>
      </c>
      <c r="S1046" s="22">
        <f t="shared" si="179"/>
        <v>2669.2898773415423</v>
      </c>
      <c r="Y1046" s="14">
        <v>46404</v>
      </c>
      <c r="Z1046" s="13">
        <f t="shared" si="172"/>
        <v>2027</v>
      </c>
      <c r="AA1046" s="22">
        <f t="shared" si="173"/>
        <v>0</v>
      </c>
      <c r="AB1046" s="22">
        <f t="shared" si="174"/>
        <v>354.78119259837689</v>
      </c>
      <c r="AC1046" s="22">
        <f t="shared" si="175"/>
        <v>41.987920483936286</v>
      </c>
      <c r="AD1046" s="22">
        <f t="shared" si="176"/>
        <v>396.7691130823132</v>
      </c>
      <c r="AE1046" s="22">
        <f t="shared" si="178"/>
        <v>119.03073392469395</v>
      </c>
    </row>
    <row r="1047" spans="1:31" x14ac:dyDescent="0.2">
      <c r="A1047" s="14">
        <v>46405</v>
      </c>
      <c r="B1047" s="13">
        <v>158615.29620098427</v>
      </c>
      <c r="C1047" s="13">
        <v>0</v>
      </c>
      <c r="D1047" s="13">
        <v>0</v>
      </c>
      <c r="E1047" s="13">
        <v>41.999038278511435</v>
      </c>
      <c r="F1047" s="13">
        <v>0</v>
      </c>
      <c r="G1047" s="13">
        <v>158657.29523926278</v>
      </c>
      <c r="H1047" s="13">
        <v>518335.32238622865</v>
      </c>
      <c r="I1047" s="13">
        <v>0</v>
      </c>
      <c r="J1047" s="13">
        <v>0</v>
      </c>
      <c r="K1047" s="13">
        <v>518335.32238622865</v>
      </c>
      <c r="L1047" s="13">
        <v>368617.65910971619</v>
      </c>
      <c r="M1047" s="13">
        <v>354.78119259837689</v>
      </c>
      <c r="N1047" s="13">
        <v>0</v>
      </c>
      <c r="O1047" s="13">
        <v>368972.44030231459</v>
      </c>
      <c r="P1047" s="22">
        <f t="shared" si="180"/>
        <v>158657.29523926278</v>
      </c>
      <c r="Q1047" s="22">
        <f t="shared" si="181"/>
        <v>149362.88208391407</v>
      </c>
      <c r="R1047" s="22">
        <f t="shared" si="177"/>
        <v>9294.4131553487096</v>
      </c>
      <c r="S1047" s="22">
        <f t="shared" si="179"/>
        <v>2788.323946604613</v>
      </c>
      <c r="Y1047" s="14">
        <v>46405</v>
      </c>
      <c r="Z1047" s="13">
        <f t="shared" si="172"/>
        <v>2027</v>
      </c>
      <c r="AA1047" s="22">
        <f t="shared" si="173"/>
        <v>0</v>
      </c>
      <c r="AB1047" s="22">
        <f t="shared" si="174"/>
        <v>354.78119259837689</v>
      </c>
      <c r="AC1047" s="22">
        <f t="shared" si="175"/>
        <v>41.999038278511435</v>
      </c>
      <c r="AD1047" s="22">
        <f t="shared" si="176"/>
        <v>396.78023087688831</v>
      </c>
      <c r="AE1047" s="22">
        <f t="shared" si="178"/>
        <v>119.03406926306648</v>
      </c>
    </row>
    <row r="1048" spans="1:31" x14ac:dyDescent="0.2">
      <c r="A1048" s="14">
        <v>46406</v>
      </c>
      <c r="B1048" s="13">
        <v>158657.29523926278</v>
      </c>
      <c r="C1048" s="13">
        <v>0</v>
      </c>
      <c r="D1048" s="13">
        <v>0</v>
      </c>
      <c r="E1048" s="13">
        <v>42.010159016917925</v>
      </c>
      <c r="F1048" s="13">
        <v>0</v>
      </c>
      <c r="G1048" s="13">
        <v>158699.30539827968</v>
      </c>
      <c r="H1048" s="13">
        <v>518335.32238622865</v>
      </c>
      <c r="I1048" s="13">
        <v>0</v>
      </c>
      <c r="J1048" s="13">
        <v>0</v>
      </c>
      <c r="K1048" s="13">
        <v>518335.32238622865</v>
      </c>
      <c r="L1048" s="13">
        <v>368972.44030231459</v>
      </c>
      <c r="M1048" s="13">
        <v>354.78119259837689</v>
      </c>
      <c r="N1048" s="13">
        <v>0</v>
      </c>
      <c r="O1048" s="13">
        <v>369327.22149491298</v>
      </c>
      <c r="P1048" s="22">
        <f t="shared" si="180"/>
        <v>158699.30539827968</v>
      </c>
      <c r="Q1048" s="22">
        <f t="shared" si="181"/>
        <v>149008.10089131567</v>
      </c>
      <c r="R1048" s="22">
        <f t="shared" si="177"/>
        <v>9691.2045069640153</v>
      </c>
      <c r="S1048" s="22">
        <f t="shared" si="179"/>
        <v>2907.3613520892045</v>
      </c>
      <c r="Y1048" s="14">
        <v>46406</v>
      </c>
      <c r="Z1048" s="13">
        <f t="shared" si="172"/>
        <v>2027</v>
      </c>
      <c r="AA1048" s="22">
        <f t="shared" si="173"/>
        <v>0</v>
      </c>
      <c r="AB1048" s="22">
        <f t="shared" si="174"/>
        <v>354.78119259837689</v>
      </c>
      <c r="AC1048" s="22">
        <f t="shared" si="175"/>
        <v>42.010159016917925</v>
      </c>
      <c r="AD1048" s="22">
        <f t="shared" si="176"/>
        <v>396.79135161529484</v>
      </c>
      <c r="AE1048" s="22">
        <f t="shared" si="178"/>
        <v>119.03740548458845</v>
      </c>
    </row>
    <row r="1049" spans="1:31" x14ac:dyDescent="0.2">
      <c r="A1049" s="14">
        <v>46407</v>
      </c>
      <c r="B1049" s="13">
        <v>158699.30539827968</v>
      </c>
      <c r="C1049" s="13">
        <v>0</v>
      </c>
      <c r="D1049" s="13">
        <v>0</v>
      </c>
      <c r="E1049" s="13">
        <v>42.021282699935242</v>
      </c>
      <c r="F1049" s="13">
        <v>0</v>
      </c>
      <c r="G1049" s="13">
        <v>158741.32668097963</v>
      </c>
      <c r="H1049" s="13">
        <v>518335.32238622865</v>
      </c>
      <c r="I1049" s="13">
        <v>0</v>
      </c>
      <c r="J1049" s="13">
        <v>0</v>
      </c>
      <c r="K1049" s="13">
        <v>518335.32238622865</v>
      </c>
      <c r="L1049" s="13">
        <v>369327.22149491298</v>
      </c>
      <c r="M1049" s="13">
        <v>354.78119259837689</v>
      </c>
      <c r="N1049" s="13">
        <v>0</v>
      </c>
      <c r="O1049" s="13">
        <v>369682.00268751138</v>
      </c>
      <c r="P1049" s="22">
        <f t="shared" si="180"/>
        <v>158741.32668097963</v>
      </c>
      <c r="Q1049" s="22">
        <f t="shared" si="181"/>
        <v>148653.31969871727</v>
      </c>
      <c r="R1049" s="22">
        <f t="shared" si="177"/>
        <v>10088.006982262363</v>
      </c>
      <c r="S1049" s="22">
        <f t="shared" si="179"/>
        <v>3026.4020946787086</v>
      </c>
      <c r="Y1049" s="14">
        <v>46407</v>
      </c>
      <c r="Z1049" s="13">
        <f t="shared" si="172"/>
        <v>2027</v>
      </c>
      <c r="AA1049" s="22">
        <f t="shared" si="173"/>
        <v>0</v>
      </c>
      <c r="AB1049" s="22">
        <f t="shared" si="174"/>
        <v>354.78119259837689</v>
      </c>
      <c r="AC1049" s="22">
        <f t="shared" si="175"/>
        <v>42.021282699935242</v>
      </c>
      <c r="AD1049" s="22">
        <f t="shared" si="176"/>
        <v>396.80247529831212</v>
      </c>
      <c r="AE1049" s="22">
        <f t="shared" si="178"/>
        <v>119.04074258949363</v>
      </c>
    </row>
    <row r="1050" spans="1:31" x14ac:dyDescent="0.2">
      <c r="A1050" s="14">
        <v>46408</v>
      </c>
      <c r="B1050" s="13">
        <v>158741.32668097963</v>
      </c>
      <c r="C1050" s="13">
        <v>0</v>
      </c>
      <c r="D1050" s="13">
        <v>0</v>
      </c>
      <c r="E1050" s="13">
        <v>42.032409328343078</v>
      </c>
      <c r="F1050" s="13">
        <v>0</v>
      </c>
      <c r="G1050" s="13">
        <v>158783.35909030799</v>
      </c>
      <c r="H1050" s="13">
        <v>518335.32238622865</v>
      </c>
      <c r="I1050" s="13">
        <v>0</v>
      </c>
      <c r="J1050" s="13">
        <v>0</v>
      </c>
      <c r="K1050" s="13">
        <v>518335.32238622865</v>
      </c>
      <c r="L1050" s="13">
        <v>369682.00268751138</v>
      </c>
      <c r="M1050" s="13">
        <v>354.78119259837689</v>
      </c>
      <c r="N1050" s="13">
        <v>0</v>
      </c>
      <c r="O1050" s="13">
        <v>370036.78388010978</v>
      </c>
      <c r="P1050" s="22">
        <f t="shared" si="180"/>
        <v>158783.35909030799</v>
      </c>
      <c r="Q1050" s="22">
        <f t="shared" si="181"/>
        <v>148298.53850611887</v>
      </c>
      <c r="R1050" s="22">
        <f t="shared" si="177"/>
        <v>10484.820584189118</v>
      </c>
      <c r="S1050" s="22">
        <f t="shared" si="179"/>
        <v>3145.4461752567354</v>
      </c>
      <c r="Y1050" s="14">
        <v>46408</v>
      </c>
      <c r="Z1050" s="13">
        <f t="shared" si="172"/>
        <v>2027</v>
      </c>
      <c r="AA1050" s="22">
        <f t="shared" si="173"/>
        <v>0</v>
      </c>
      <c r="AB1050" s="22">
        <f t="shared" si="174"/>
        <v>354.78119259837689</v>
      </c>
      <c r="AC1050" s="22">
        <f t="shared" si="175"/>
        <v>42.032409328343078</v>
      </c>
      <c r="AD1050" s="22">
        <f t="shared" si="176"/>
        <v>396.81360192671997</v>
      </c>
      <c r="AE1050" s="22">
        <f t="shared" si="178"/>
        <v>119.04408057801598</v>
      </c>
    </row>
    <row r="1051" spans="1:31" x14ac:dyDescent="0.2">
      <c r="A1051" s="14">
        <v>46409</v>
      </c>
      <c r="B1051" s="13">
        <v>158783.35909030799</v>
      </c>
      <c r="C1051" s="13">
        <v>0</v>
      </c>
      <c r="D1051" s="13">
        <v>0</v>
      </c>
      <c r="E1051" s="13">
        <v>42.043538902921327</v>
      </c>
      <c r="F1051" s="13">
        <v>0</v>
      </c>
      <c r="G1051" s="13">
        <v>158825.4026292109</v>
      </c>
      <c r="H1051" s="13">
        <v>518335.32238622865</v>
      </c>
      <c r="I1051" s="13">
        <v>0</v>
      </c>
      <c r="J1051" s="13">
        <v>0</v>
      </c>
      <c r="K1051" s="13">
        <v>518335.32238622865</v>
      </c>
      <c r="L1051" s="13">
        <v>370036.78388010978</v>
      </c>
      <c r="M1051" s="13">
        <v>354.78119259837689</v>
      </c>
      <c r="N1051" s="13">
        <v>0</v>
      </c>
      <c r="O1051" s="13">
        <v>370391.56507270818</v>
      </c>
      <c r="P1051" s="22">
        <f t="shared" si="180"/>
        <v>158825.4026292109</v>
      </c>
      <c r="Q1051" s="22">
        <f t="shared" si="181"/>
        <v>147943.75731352047</v>
      </c>
      <c r="R1051" s="22">
        <f t="shared" si="177"/>
        <v>10881.645315690432</v>
      </c>
      <c r="S1051" s="22">
        <f t="shared" si="179"/>
        <v>3264.4935947071294</v>
      </c>
      <c r="Y1051" s="14">
        <v>46409</v>
      </c>
      <c r="Z1051" s="13">
        <f t="shared" si="172"/>
        <v>2027</v>
      </c>
      <c r="AA1051" s="22">
        <f t="shared" si="173"/>
        <v>0</v>
      </c>
      <c r="AB1051" s="22">
        <f t="shared" si="174"/>
        <v>354.78119259837689</v>
      </c>
      <c r="AC1051" s="22">
        <f t="shared" si="175"/>
        <v>42.043538902921327</v>
      </c>
      <c r="AD1051" s="22">
        <f t="shared" si="176"/>
        <v>396.82473150129823</v>
      </c>
      <c r="AE1051" s="22">
        <f t="shared" si="178"/>
        <v>119.04741945038947</v>
      </c>
    </row>
    <row r="1052" spans="1:31" x14ac:dyDescent="0.2">
      <c r="A1052" s="14">
        <v>46410</v>
      </c>
      <c r="B1052" s="13">
        <v>158825.4026292109</v>
      </c>
      <c r="C1052" s="13">
        <v>0</v>
      </c>
      <c r="D1052" s="13">
        <v>0</v>
      </c>
      <c r="E1052" s="13">
        <v>42.054671424450085</v>
      </c>
      <c r="F1052" s="13">
        <v>0</v>
      </c>
      <c r="G1052" s="13">
        <v>158867.45730063535</v>
      </c>
      <c r="H1052" s="13">
        <v>518335.32238622865</v>
      </c>
      <c r="I1052" s="13">
        <v>0</v>
      </c>
      <c r="J1052" s="13">
        <v>0</v>
      </c>
      <c r="K1052" s="13">
        <v>518335.32238622865</v>
      </c>
      <c r="L1052" s="13">
        <v>370391.56507270818</v>
      </c>
      <c r="M1052" s="13">
        <v>354.78119259837689</v>
      </c>
      <c r="N1052" s="13">
        <v>0</v>
      </c>
      <c r="O1052" s="13">
        <v>370746.34626530658</v>
      </c>
      <c r="P1052" s="22">
        <f t="shared" si="180"/>
        <v>158867.45730063535</v>
      </c>
      <c r="Q1052" s="22">
        <f t="shared" si="181"/>
        <v>147588.97612092207</v>
      </c>
      <c r="R1052" s="22">
        <f t="shared" si="177"/>
        <v>11278.481179713272</v>
      </c>
      <c r="S1052" s="22">
        <f t="shared" si="179"/>
        <v>3383.5443539139815</v>
      </c>
      <c r="Y1052" s="14">
        <v>46410</v>
      </c>
      <c r="Z1052" s="13">
        <f t="shared" si="172"/>
        <v>2027</v>
      </c>
      <c r="AA1052" s="22">
        <f t="shared" si="173"/>
        <v>0</v>
      </c>
      <c r="AB1052" s="22">
        <f t="shared" si="174"/>
        <v>354.78119259837689</v>
      </c>
      <c r="AC1052" s="22">
        <f t="shared" si="175"/>
        <v>42.054671424450085</v>
      </c>
      <c r="AD1052" s="22">
        <f t="shared" si="176"/>
        <v>396.83586402282697</v>
      </c>
      <c r="AE1052" s="22">
        <f t="shared" si="178"/>
        <v>119.05075920684808</v>
      </c>
    </row>
    <row r="1053" spans="1:31" x14ac:dyDescent="0.2">
      <c r="A1053" s="14">
        <v>46411</v>
      </c>
      <c r="B1053" s="13">
        <v>158867.45730063535</v>
      </c>
      <c r="C1053" s="13">
        <v>0</v>
      </c>
      <c r="D1053" s="13">
        <v>0</v>
      </c>
      <c r="E1053" s="13">
        <v>42.065806893709663</v>
      </c>
      <c r="F1053" s="13">
        <v>0</v>
      </c>
      <c r="G1053" s="13">
        <v>158909.52310752906</v>
      </c>
      <c r="H1053" s="13">
        <v>518335.32238622865</v>
      </c>
      <c r="I1053" s="13">
        <v>0</v>
      </c>
      <c r="J1053" s="13">
        <v>0</v>
      </c>
      <c r="K1053" s="13">
        <v>518335.32238622865</v>
      </c>
      <c r="L1053" s="13">
        <v>370746.34626530658</v>
      </c>
      <c r="M1053" s="13">
        <v>354.78119259837689</v>
      </c>
      <c r="N1053" s="13">
        <v>0</v>
      </c>
      <c r="O1053" s="13">
        <v>371101.12745790498</v>
      </c>
      <c r="P1053" s="22">
        <f t="shared" si="180"/>
        <v>158909.52310752906</v>
      </c>
      <c r="Q1053" s="22">
        <f t="shared" si="181"/>
        <v>147234.19492832368</v>
      </c>
      <c r="R1053" s="22">
        <f t="shared" si="177"/>
        <v>11675.328179205389</v>
      </c>
      <c r="S1053" s="22">
        <f t="shared" si="179"/>
        <v>3502.5984537616168</v>
      </c>
      <c r="Y1053" s="14">
        <v>46411</v>
      </c>
      <c r="Z1053" s="13">
        <f t="shared" si="172"/>
        <v>2027</v>
      </c>
      <c r="AA1053" s="22">
        <f t="shared" si="173"/>
        <v>0</v>
      </c>
      <c r="AB1053" s="22">
        <f t="shared" si="174"/>
        <v>354.78119259837689</v>
      </c>
      <c r="AC1053" s="22">
        <f t="shared" si="175"/>
        <v>42.065806893709663</v>
      </c>
      <c r="AD1053" s="22">
        <f t="shared" si="176"/>
        <v>396.84699949208652</v>
      </c>
      <c r="AE1053" s="22">
        <f t="shared" si="178"/>
        <v>119.05409984762595</v>
      </c>
    </row>
    <row r="1054" spans="1:31" x14ac:dyDescent="0.2">
      <c r="A1054" s="14">
        <v>46412</v>
      </c>
      <c r="B1054" s="13">
        <v>158909.52310752906</v>
      </c>
      <c r="C1054" s="13">
        <v>0</v>
      </c>
      <c r="D1054" s="13">
        <v>0</v>
      </c>
      <c r="E1054" s="13">
        <v>42.076945311480593</v>
      </c>
      <c r="F1054" s="13">
        <v>0</v>
      </c>
      <c r="G1054" s="13">
        <v>158951.60005284054</v>
      </c>
      <c r="H1054" s="13">
        <v>518335.32238622865</v>
      </c>
      <c r="I1054" s="13">
        <v>0</v>
      </c>
      <c r="J1054" s="13">
        <v>0</v>
      </c>
      <c r="K1054" s="13">
        <v>518335.32238622865</v>
      </c>
      <c r="L1054" s="13">
        <v>371101.12745790498</v>
      </c>
      <c r="M1054" s="13">
        <v>354.78119259837689</v>
      </c>
      <c r="N1054" s="13">
        <v>0</v>
      </c>
      <c r="O1054" s="13">
        <v>371455.90865050338</v>
      </c>
      <c r="P1054" s="22">
        <f t="shared" si="180"/>
        <v>158951.60005284054</v>
      </c>
      <c r="Q1054" s="22">
        <f t="shared" si="181"/>
        <v>146879.41373572528</v>
      </c>
      <c r="R1054" s="22">
        <f t="shared" si="177"/>
        <v>12072.186317115265</v>
      </c>
      <c r="S1054" s="22">
        <f t="shared" si="179"/>
        <v>3621.6558951345796</v>
      </c>
      <c r="Y1054" s="14">
        <v>46412</v>
      </c>
      <c r="Z1054" s="13">
        <f t="shared" si="172"/>
        <v>2027</v>
      </c>
      <c r="AA1054" s="22">
        <f t="shared" si="173"/>
        <v>0</v>
      </c>
      <c r="AB1054" s="22">
        <f t="shared" si="174"/>
        <v>354.78119259837689</v>
      </c>
      <c r="AC1054" s="22">
        <f t="shared" si="175"/>
        <v>42.076945311480593</v>
      </c>
      <c r="AD1054" s="22">
        <f t="shared" si="176"/>
        <v>396.85813790985748</v>
      </c>
      <c r="AE1054" s="22">
        <f t="shared" si="178"/>
        <v>119.05744137295724</v>
      </c>
    </row>
    <row r="1055" spans="1:31" x14ac:dyDescent="0.2">
      <c r="A1055" s="14">
        <v>46413</v>
      </c>
      <c r="B1055" s="13">
        <v>158951.60005284054</v>
      </c>
      <c r="C1055" s="13">
        <v>0</v>
      </c>
      <c r="D1055" s="13">
        <v>0</v>
      </c>
      <c r="E1055" s="13">
        <v>42.088086678543576</v>
      </c>
      <c r="F1055" s="13">
        <v>0</v>
      </c>
      <c r="G1055" s="13">
        <v>158993.68813951907</v>
      </c>
      <c r="H1055" s="13">
        <v>518335.32238622865</v>
      </c>
      <c r="I1055" s="13">
        <v>0</v>
      </c>
      <c r="J1055" s="13">
        <v>0</v>
      </c>
      <c r="K1055" s="13">
        <v>518335.32238622865</v>
      </c>
      <c r="L1055" s="13">
        <v>371455.90865050338</v>
      </c>
      <c r="M1055" s="13">
        <v>354.78119259837689</v>
      </c>
      <c r="N1055" s="13">
        <v>0</v>
      </c>
      <c r="O1055" s="13">
        <v>371810.68984310178</v>
      </c>
      <c r="P1055" s="22">
        <f t="shared" si="180"/>
        <v>158993.68813951907</v>
      </c>
      <c r="Q1055" s="22">
        <f t="shared" si="181"/>
        <v>146524.63254312688</v>
      </c>
      <c r="R1055" s="22">
        <f t="shared" si="177"/>
        <v>12469.055596392194</v>
      </c>
      <c r="S1055" s="22">
        <f t="shared" si="179"/>
        <v>3740.7166789176581</v>
      </c>
      <c r="Y1055" s="14">
        <v>46413</v>
      </c>
      <c r="Z1055" s="13">
        <f t="shared" si="172"/>
        <v>2027</v>
      </c>
      <c r="AA1055" s="22">
        <f t="shared" si="173"/>
        <v>0</v>
      </c>
      <c r="AB1055" s="22">
        <f t="shared" si="174"/>
        <v>354.78119259837689</v>
      </c>
      <c r="AC1055" s="22">
        <f t="shared" si="175"/>
        <v>42.088086678543576</v>
      </c>
      <c r="AD1055" s="22">
        <f t="shared" si="176"/>
        <v>396.86927927692045</v>
      </c>
      <c r="AE1055" s="22">
        <f t="shared" si="178"/>
        <v>119.06078378307613</v>
      </c>
    </row>
    <row r="1056" spans="1:31" x14ac:dyDescent="0.2">
      <c r="A1056" s="14">
        <v>46414</v>
      </c>
      <c r="B1056" s="13">
        <v>158993.68813951907</v>
      </c>
      <c r="C1056" s="13">
        <v>0</v>
      </c>
      <c r="D1056" s="13">
        <v>0</v>
      </c>
      <c r="E1056" s="13">
        <v>42.099230995679555</v>
      </c>
      <c r="F1056" s="13">
        <v>0</v>
      </c>
      <c r="G1056" s="13">
        <v>159035.78737051476</v>
      </c>
      <c r="H1056" s="13">
        <v>518335.32238622865</v>
      </c>
      <c r="I1056" s="13">
        <v>0</v>
      </c>
      <c r="J1056" s="13">
        <v>0</v>
      </c>
      <c r="K1056" s="13">
        <v>518335.32238622865</v>
      </c>
      <c r="L1056" s="13">
        <v>371810.68984310178</v>
      </c>
      <c r="M1056" s="13">
        <v>354.78119259837689</v>
      </c>
      <c r="N1056" s="13">
        <v>0</v>
      </c>
      <c r="O1056" s="13">
        <v>372165.47103570017</v>
      </c>
      <c r="P1056" s="22">
        <f t="shared" si="180"/>
        <v>159035.78737051476</v>
      </c>
      <c r="Q1056" s="22">
        <f t="shared" si="181"/>
        <v>146169.85135052848</v>
      </c>
      <c r="R1056" s="22">
        <f t="shared" si="177"/>
        <v>12865.936019986286</v>
      </c>
      <c r="S1056" s="22">
        <f t="shared" si="179"/>
        <v>3859.7808059958857</v>
      </c>
      <c r="Y1056" s="14">
        <v>46414</v>
      </c>
      <c r="Z1056" s="13">
        <f t="shared" si="172"/>
        <v>2027</v>
      </c>
      <c r="AA1056" s="22">
        <f t="shared" si="173"/>
        <v>0</v>
      </c>
      <c r="AB1056" s="22">
        <f t="shared" si="174"/>
        <v>354.78119259837689</v>
      </c>
      <c r="AC1056" s="22">
        <f t="shared" si="175"/>
        <v>42.099230995679555</v>
      </c>
      <c r="AD1056" s="22">
        <f t="shared" si="176"/>
        <v>396.88042359405642</v>
      </c>
      <c r="AE1056" s="22">
        <f t="shared" si="178"/>
        <v>119.06412707821693</v>
      </c>
    </row>
    <row r="1057" spans="1:31" x14ac:dyDescent="0.2">
      <c r="A1057" s="14">
        <v>46415</v>
      </c>
      <c r="B1057" s="13">
        <v>159035.78737051476</v>
      </c>
      <c r="C1057" s="13">
        <v>0</v>
      </c>
      <c r="D1057" s="13">
        <v>0</v>
      </c>
      <c r="E1057" s="13">
        <v>42.110378263669674</v>
      </c>
      <c r="F1057" s="13">
        <v>0</v>
      </c>
      <c r="G1057" s="13">
        <v>159077.89774877843</v>
      </c>
      <c r="H1057" s="13">
        <v>518335.32238622865</v>
      </c>
      <c r="I1057" s="13">
        <v>0</v>
      </c>
      <c r="J1057" s="13">
        <v>0</v>
      </c>
      <c r="K1057" s="13">
        <v>518335.32238622865</v>
      </c>
      <c r="L1057" s="13">
        <v>372165.47103570017</v>
      </c>
      <c r="M1057" s="13">
        <v>354.78119259837689</v>
      </c>
      <c r="N1057" s="13">
        <v>0</v>
      </c>
      <c r="O1057" s="13">
        <v>372520.25222829857</v>
      </c>
      <c r="P1057" s="22">
        <f t="shared" si="180"/>
        <v>159077.89774877843</v>
      </c>
      <c r="Q1057" s="22">
        <f t="shared" si="181"/>
        <v>145815.07015793008</v>
      </c>
      <c r="R1057" s="22">
        <f t="shared" si="177"/>
        <v>13262.827590848348</v>
      </c>
      <c r="S1057" s="22">
        <f t="shared" si="179"/>
        <v>3978.8482772545044</v>
      </c>
      <c r="Y1057" s="14">
        <v>46415</v>
      </c>
      <c r="Z1057" s="13">
        <f t="shared" si="172"/>
        <v>2027</v>
      </c>
      <c r="AA1057" s="22">
        <f t="shared" si="173"/>
        <v>0</v>
      </c>
      <c r="AB1057" s="22">
        <f t="shared" si="174"/>
        <v>354.78119259837689</v>
      </c>
      <c r="AC1057" s="22">
        <f t="shared" si="175"/>
        <v>42.110378263669674</v>
      </c>
      <c r="AD1057" s="22">
        <f t="shared" si="176"/>
        <v>396.89157086204659</v>
      </c>
      <c r="AE1057" s="22">
        <f t="shared" si="178"/>
        <v>119.06747125861398</v>
      </c>
    </row>
    <row r="1058" spans="1:31" x14ac:dyDescent="0.2">
      <c r="A1058" s="14">
        <v>46416</v>
      </c>
      <c r="B1058" s="13">
        <v>159077.89774877843</v>
      </c>
      <c r="C1058" s="13">
        <v>0</v>
      </c>
      <c r="D1058" s="13">
        <v>0</v>
      </c>
      <c r="E1058" s="13">
        <v>42.121528483295258</v>
      </c>
      <c r="F1058" s="13">
        <v>0</v>
      </c>
      <c r="G1058" s="13">
        <v>159120.01927726172</v>
      </c>
      <c r="H1058" s="13">
        <v>518335.32238622865</v>
      </c>
      <c r="I1058" s="13">
        <v>0</v>
      </c>
      <c r="J1058" s="13">
        <v>0</v>
      </c>
      <c r="K1058" s="13">
        <v>518335.32238622865</v>
      </c>
      <c r="L1058" s="13">
        <v>372520.25222829857</v>
      </c>
      <c r="M1058" s="13">
        <v>354.78119259837689</v>
      </c>
      <c r="N1058" s="13">
        <v>0</v>
      </c>
      <c r="O1058" s="13">
        <v>372875.03342089697</v>
      </c>
      <c r="P1058" s="22">
        <f t="shared" si="180"/>
        <v>159120.01927726172</v>
      </c>
      <c r="Q1058" s="22">
        <f t="shared" si="181"/>
        <v>145460.28896533168</v>
      </c>
      <c r="R1058" s="22">
        <f t="shared" si="177"/>
        <v>13659.730311930034</v>
      </c>
      <c r="S1058" s="22">
        <f t="shared" si="179"/>
        <v>4097.9190935790102</v>
      </c>
      <c r="Y1058" s="14">
        <v>46416</v>
      </c>
      <c r="Z1058" s="13">
        <f t="shared" si="172"/>
        <v>2027</v>
      </c>
      <c r="AA1058" s="22">
        <f t="shared" si="173"/>
        <v>0</v>
      </c>
      <c r="AB1058" s="22">
        <f t="shared" si="174"/>
        <v>354.78119259837689</v>
      </c>
      <c r="AC1058" s="22">
        <f t="shared" si="175"/>
        <v>42.121528483295258</v>
      </c>
      <c r="AD1058" s="22">
        <f t="shared" si="176"/>
        <v>396.90272108167215</v>
      </c>
      <c r="AE1058" s="22">
        <f t="shared" si="178"/>
        <v>119.07081632450164</v>
      </c>
    </row>
    <row r="1059" spans="1:31" x14ac:dyDescent="0.2">
      <c r="A1059" s="14">
        <v>46417</v>
      </c>
      <c r="B1059" s="13">
        <v>159120.01927726172</v>
      </c>
      <c r="C1059" s="13">
        <v>0</v>
      </c>
      <c r="D1059" s="13">
        <v>0</v>
      </c>
      <c r="E1059" s="13">
        <v>42.132681655337869</v>
      </c>
      <c r="F1059" s="13">
        <v>0</v>
      </c>
      <c r="G1059" s="13">
        <v>159162.15195891706</v>
      </c>
      <c r="H1059" s="13">
        <v>518335.32238622865</v>
      </c>
      <c r="I1059" s="13">
        <v>0</v>
      </c>
      <c r="J1059" s="13">
        <v>0</v>
      </c>
      <c r="K1059" s="13">
        <v>518335.32238622865</v>
      </c>
      <c r="L1059" s="13">
        <v>372875.03342089697</v>
      </c>
      <c r="M1059" s="13">
        <v>354.78119259837689</v>
      </c>
      <c r="N1059" s="13">
        <v>0</v>
      </c>
      <c r="O1059" s="13">
        <v>373229.81461349537</v>
      </c>
      <c r="P1059" s="22">
        <f t="shared" si="180"/>
        <v>159162.15195891706</v>
      </c>
      <c r="Q1059" s="22">
        <f t="shared" si="181"/>
        <v>145105.50777273328</v>
      </c>
      <c r="R1059" s="22">
        <f t="shared" si="177"/>
        <v>14056.644186183781</v>
      </c>
      <c r="S1059" s="22">
        <f t="shared" si="179"/>
        <v>4216.9932558551345</v>
      </c>
      <c r="Y1059" s="14">
        <v>46417</v>
      </c>
      <c r="Z1059" s="13">
        <f t="shared" si="172"/>
        <v>2027</v>
      </c>
      <c r="AA1059" s="22">
        <f t="shared" si="173"/>
        <v>0</v>
      </c>
      <c r="AB1059" s="22">
        <f t="shared" si="174"/>
        <v>354.78119259837689</v>
      </c>
      <c r="AC1059" s="22">
        <f t="shared" si="175"/>
        <v>42.132681655337869</v>
      </c>
      <c r="AD1059" s="22">
        <f t="shared" si="176"/>
        <v>396.91387425371477</v>
      </c>
      <c r="AE1059" s="22">
        <f t="shared" si="178"/>
        <v>119.07416227611442</v>
      </c>
    </row>
    <row r="1060" spans="1:31" x14ac:dyDescent="0.2">
      <c r="A1060" s="14">
        <v>46418</v>
      </c>
      <c r="B1060" s="13">
        <v>159162.15195891706</v>
      </c>
      <c r="C1060" s="13">
        <v>0</v>
      </c>
      <c r="D1060" s="13">
        <v>0</v>
      </c>
      <c r="E1060" s="13">
        <v>42.143837780579261</v>
      </c>
      <c r="F1060" s="13">
        <v>0</v>
      </c>
      <c r="G1060" s="13">
        <v>159204.29579669764</v>
      </c>
      <c r="H1060" s="13">
        <v>518335.32238622865</v>
      </c>
      <c r="I1060" s="13">
        <v>0</v>
      </c>
      <c r="J1060" s="13">
        <v>0</v>
      </c>
      <c r="K1060" s="13">
        <v>518335.32238622865</v>
      </c>
      <c r="L1060" s="13">
        <v>373229.81461349537</v>
      </c>
      <c r="M1060" s="13">
        <v>354.78119259837689</v>
      </c>
      <c r="N1060" s="13">
        <v>0</v>
      </c>
      <c r="O1060" s="13">
        <v>373584.59580609377</v>
      </c>
      <c r="P1060" s="22">
        <f t="shared" si="180"/>
        <v>159204.29579669764</v>
      </c>
      <c r="Q1060" s="22">
        <f t="shared" si="181"/>
        <v>144750.72658013488</v>
      </c>
      <c r="R1060" s="22">
        <f t="shared" si="177"/>
        <v>14453.569216562755</v>
      </c>
      <c r="S1060" s="22">
        <f t="shared" si="179"/>
        <v>4336.0707649688266</v>
      </c>
      <c r="Y1060" s="14">
        <v>46418</v>
      </c>
      <c r="Z1060" s="13">
        <f t="shared" si="172"/>
        <v>2027</v>
      </c>
      <c r="AA1060" s="22">
        <f t="shared" si="173"/>
        <v>0</v>
      </c>
      <c r="AB1060" s="22">
        <f t="shared" si="174"/>
        <v>354.78119259837689</v>
      </c>
      <c r="AC1060" s="22">
        <f t="shared" si="175"/>
        <v>42.143837780579261</v>
      </c>
      <c r="AD1060" s="22">
        <f t="shared" si="176"/>
        <v>396.92503037895614</v>
      </c>
      <c r="AE1060" s="22">
        <f t="shared" si="178"/>
        <v>119.07750911368683</v>
      </c>
    </row>
    <row r="1061" spans="1:31" x14ac:dyDescent="0.2">
      <c r="A1061" s="14">
        <v>46419</v>
      </c>
      <c r="B1061" s="13">
        <v>159204.29579669764</v>
      </c>
      <c r="C1061" s="13">
        <v>0</v>
      </c>
      <c r="D1061" s="13">
        <v>0</v>
      </c>
      <c r="E1061" s="13">
        <v>42.1549968598014</v>
      </c>
      <c r="F1061" s="13">
        <v>0</v>
      </c>
      <c r="G1061" s="13">
        <v>159246.45079355745</v>
      </c>
      <c r="H1061" s="13">
        <v>518335.32238622865</v>
      </c>
      <c r="I1061" s="13">
        <v>0</v>
      </c>
      <c r="J1061" s="13">
        <v>0</v>
      </c>
      <c r="K1061" s="13">
        <v>518335.32238622865</v>
      </c>
      <c r="L1061" s="13">
        <v>373584.59580609377</v>
      </c>
      <c r="M1061" s="13">
        <v>354.78119259837689</v>
      </c>
      <c r="N1061" s="13">
        <v>0</v>
      </c>
      <c r="O1061" s="13">
        <v>373939.37699869217</v>
      </c>
      <c r="P1061" s="22">
        <f t="shared" si="180"/>
        <v>159246.45079355745</v>
      </c>
      <c r="Q1061" s="22">
        <f t="shared" si="181"/>
        <v>144395.94538753649</v>
      </c>
      <c r="R1061" s="22">
        <f t="shared" si="177"/>
        <v>14850.505406020966</v>
      </c>
      <c r="S1061" s="22">
        <f t="shared" si="179"/>
        <v>4455.1516218062898</v>
      </c>
      <c r="Y1061" s="14">
        <v>46419</v>
      </c>
      <c r="Z1061" s="13">
        <f t="shared" si="172"/>
        <v>2027</v>
      </c>
      <c r="AA1061" s="22">
        <f t="shared" si="173"/>
        <v>0</v>
      </c>
      <c r="AB1061" s="22">
        <f t="shared" si="174"/>
        <v>354.78119259837689</v>
      </c>
      <c r="AC1061" s="22">
        <f t="shared" si="175"/>
        <v>42.1549968598014</v>
      </c>
      <c r="AD1061" s="22">
        <f t="shared" si="176"/>
        <v>396.93618945817832</v>
      </c>
      <c r="AE1061" s="22">
        <f t="shared" si="178"/>
        <v>119.0808568374535</v>
      </c>
    </row>
    <row r="1062" spans="1:31" x14ac:dyDescent="0.2">
      <c r="A1062" s="14">
        <v>46420</v>
      </c>
      <c r="B1062" s="13">
        <v>159246.45079355745</v>
      </c>
      <c r="C1062" s="13">
        <v>0</v>
      </c>
      <c r="D1062" s="13">
        <v>0</v>
      </c>
      <c r="E1062" s="13">
        <v>42.166158893786459</v>
      </c>
      <c r="F1062" s="13">
        <v>0</v>
      </c>
      <c r="G1062" s="13">
        <v>159288.61695245124</v>
      </c>
      <c r="H1062" s="13">
        <v>518335.32238622865</v>
      </c>
      <c r="I1062" s="13">
        <v>0</v>
      </c>
      <c r="J1062" s="13">
        <v>0</v>
      </c>
      <c r="K1062" s="13">
        <v>518335.32238622865</v>
      </c>
      <c r="L1062" s="13">
        <v>373939.37699869217</v>
      </c>
      <c r="M1062" s="13">
        <v>354.78119259837689</v>
      </c>
      <c r="N1062" s="13">
        <v>0</v>
      </c>
      <c r="O1062" s="13">
        <v>374294.15819129057</v>
      </c>
      <c r="P1062" s="22">
        <f t="shared" si="180"/>
        <v>159288.61695245124</v>
      </c>
      <c r="Q1062" s="22">
        <f t="shared" si="181"/>
        <v>144041.16419493809</v>
      </c>
      <c r="R1062" s="22">
        <f t="shared" si="177"/>
        <v>15247.452757513151</v>
      </c>
      <c r="S1062" s="22">
        <f t="shared" si="179"/>
        <v>4574.235827253945</v>
      </c>
      <c r="Y1062" s="14">
        <v>46420</v>
      </c>
      <c r="Z1062" s="13">
        <f t="shared" si="172"/>
        <v>2027</v>
      </c>
      <c r="AA1062" s="22">
        <f t="shared" si="173"/>
        <v>0</v>
      </c>
      <c r="AB1062" s="22">
        <f t="shared" si="174"/>
        <v>354.78119259837689</v>
      </c>
      <c r="AC1062" s="22">
        <f t="shared" si="175"/>
        <v>42.166158893786459</v>
      </c>
      <c r="AD1062" s="22">
        <f t="shared" si="176"/>
        <v>396.94735149216336</v>
      </c>
      <c r="AE1062" s="22">
        <f t="shared" si="178"/>
        <v>119.084205447649</v>
      </c>
    </row>
    <row r="1063" spans="1:31" x14ac:dyDescent="0.2">
      <c r="A1063" s="14">
        <v>46421</v>
      </c>
      <c r="B1063" s="13">
        <v>159288.61695245124</v>
      </c>
      <c r="C1063" s="13">
        <v>0</v>
      </c>
      <c r="D1063" s="13">
        <v>0</v>
      </c>
      <c r="E1063" s="13">
        <v>42.177323883316816</v>
      </c>
      <c r="F1063" s="13">
        <v>0</v>
      </c>
      <c r="G1063" s="13">
        <v>159330.79427633455</v>
      </c>
      <c r="H1063" s="13">
        <v>518335.32238622865</v>
      </c>
      <c r="I1063" s="13">
        <v>0</v>
      </c>
      <c r="J1063" s="13">
        <v>0</v>
      </c>
      <c r="K1063" s="13">
        <v>518335.32238622865</v>
      </c>
      <c r="L1063" s="13">
        <v>374294.15819129057</v>
      </c>
      <c r="M1063" s="13">
        <v>354.78119259837689</v>
      </c>
      <c r="N1063" s="13">
        <v>0</v>
      </c>
      <c r="O1063" s="13">
        <v>374648.93938388897</v>
      </c>
      <c r="P1063" s="22">
        <f t="shared" si="180"/>
        <v>159330.79427633455</v>
      </c>
      <c r="Q1063" s="22">
        <f t="shared" si="181"/>
        <v>143686.38300233969</v>
      </c>
      <c r="R1063" s="22">
        <f t="shared" si="177"/>
        <v>15644.411273994861</v>
      </c>
      <c r="S1063" s="22">
        <f t="shared" si="179"/>
        <v>4693.3233821984586</v>
      </c>
      <c r="Y1063" s="14">
        <v>46421</v>
      </c>
      <c r="Z1063" s="13">
        <f t="shared" si="172"/>
        <v>2027</v>
      </c>
      <c r="AA1063" s="22">
        <f t="shared" si="173"/>
        <v>0</v>
      </c>
      <c r="AB1063" s="22">
        <f t="shared" si="174"/>
        <v>354.78119259837689</v>
      </c>
      <c r="AC1063" s="22">
        <f t="shared" si="175"/>
        <v>42.177323883316816</v>
      </c>
      <c r="AD1063" s="22">
        <f t="shared" si="176"/>
        <v>396.95851648169372</v>
      </c>
      <c r="AE1063" s="22">
        <f t="shared" si="178"/>
        <v>119.08755494450811</v>
      </c>
    </row>
    <row r="1064" spans="1:31" x14ac:dyDescent="0.2">
      <c r="A1064" s="14">
        <v>46422</v>
      </c>
      <c r="B1064" s="13">
        <v>159330.79427633455</v>
      </c>
      <c r="C1064" s="13">
        <v>0</v>
      </c>
      <c r="D1064" s="13">
        <v>0</v>
      </c>
      <c r="E1064" s="13">
        <v>42.188491829175049</v>
      </c>
      <c r="F1064" s="13">
        <v>0</v>
      </c>
      <c r="G1064" s="13">
        <v>159372.98276816373</v>
      </c>
      <c r="H1064" s="13">
        <v>518335.32238622865</v>
      </c>
      <c r="I1064" s="13">
        <v>0</v>
      </c>
      <c r="J1064" s="13">
        <v>0</v>
      </c>
      <c r="K1064" s="13">
        <v>518335.32238622865</v>
      </c>
      <c r="L1064" s="13">
        <v>374648.93938388897</v>
      </c>
      <c r="M1064" s="13">
        <v>354.78119259837689</v>
      </c>
      <c r="N1064" s="13">
        <v>0</v>
      </c>
      <c r="O1064" s="13">
        <v>375003.72057648737</v>
      </c>
      <c r="P1064" s="22">
        <f t="shared" si="180"/>
        <v>159372.98276816373</v>
      </c>
      <c r="Q1064" s="22">
        <f t="shared" si="181"/>
        <v>143331.60180974129</v>
      </c>
      <c r="R1064" s="22">
        <f t="shared" si="177"/>
        <v>16041.380958422436</v>
      </c>
      <c r="S1064" s="22">
        <f t="shared" si="179"/>
        <v>4812.4142875267307</v>
      </c>
      <c r="Y1064" s="14">
        <v>46422</v>
      </c>
      <c r="Z1064" s="13">
        <f t="shared" si="172"/>
        <v>2027</v>
      </c>
      <c r="AA1064" s="22">
        <f t="shared" si="173"/>
        <v>0</v>
      </c>
      <c r="AB1064" s="22">
        <f t="shared" si="174"/>
        <v>354.78119259837689</v>
      </c>
      <c r="AC1064" s="22">
        <f t="shared" si="175"/>
        <v>42.188491829175049</v>
      </c>
      <c r="AD1064" s="22">
        <f t="shared" si="176"/>
        <v>396.96968442755195</v>
      </c>
      <c r="AE1064" s="22">
        <f t="shared" si="178"/>
        <v>119.09090532826558</v>
      </c>
    </row>
    <row r="1065" spans="1:31" x14ac:dyDescent="0.2">
      <c r="A1065" s="14">
        <v>46423</v>
      </c>
      <c r="B1065" s="13">
        <v>159372.98276816373</v>
      </c>
      <c r="C1065" s="13">
        <v>0</v>
      </c>
      <c r="D1065" s="13">
        <v>0</v>
      </c>
      <c r="E1065" s="13">
        <v>42.199662732143963</v>
      </c>
      <c r="F1065" s="13">
        <v>0</v>
      </c>
      <c r="G1065" s="13">
        <v>159415.18243089586</v>
      </c>
      <c r="H1065" s="13">
        <v>518335.32238622865</v>
      </c>
      <c r="I1065" s="13">
        <v>0</v>
      </c>
      <c r="J1065" s="13">
        <v>0</v>
      </c>
      <c r="K1065" s="13">
        <v>518335.32238622865</v>
      </c>
      <c r="L1065" s="13">
        <v>375003.72057648737</v>
      </c>
      <c r="M1065" s="13">
        <v>354.78119259837689</v>
      </c>
      <c r="N1065" s="13">
        <v>0</v>
      </c>
      <c r="O1065" s="13">
        <v>375358.50176908576</v>
      </c>
      <c r="P1065" s="22">
        <f t="shared" si="180"/>
        <v>159415.18243089586</v>
      </c>
      <c r="Q1065" s="22">
        <f t="shared" si="181"/>
        <v>142976.82061714289</v>
      </c>
      <c r="R1065" s="22">
        <f t="shared" si="177"/>
        <v>16438.36181375297</v>
      </c>
      <c r="S1065" s="22">
        <f t="shared" si="179"/>
        <v>4931.5085441258907</v>
      </c>
      <c r="Y1065" s="14">
        <v>46423</v>
      </c>
      <c r="Z1065" s="13">
        <f t="shared" si="172"/>
        <v>2027</v>
      </c>
      <c r="AA1065" s="22">
        <f t="shared" si="173"/>
        <v>0</v>
      </c>
      <c r="AB1065" s="22">
        <f t="shared" si="174"/>
        <v>354.78119259837689</v>
      </c>
      <c r="AC1065" s="22">
        <f t="shared" si="175"/>
        <v>42.199662732143963</v>
      </c>
      <c r="AD1065" s="22">
        <f t="shared" si="176"/>
        <v>396.98085533052085</v>
      </c>
      <c r="AE1065" s="22">
        <f t="shared" si="178"/>
        <v>119.09425659915625</v>
      </c>
    </row>
    <row r="1066" spans="1:31" x14ac:dyDescent="0.2">
      <c r="A1066" s="14">
        <v>46424</v>
      </c>
      <c r="B1066" s="13">
        <v>159415.18243089586</v>
      </c>
      <c r="C1066" s="13">
        <v>0</v>
      </c>
      <c r="D1066" s="13">
        <v>0</v>
      </c>
      <c r="E1066" s="13">
        <v>42.21083659300654</v>
      </c>
      <c r="F1066" s="13">
        <v>0</v>
      </c>
      <c r="G1066" s="13">
        <v>159457.39326748886</v>
      </c>
      <c r="H1066" s="13">
        <v>518335.32238622865</v>
      </c>
      <c r="I1066" s="13">
        <v>0</v>
      </c>
      <c r="J1066" s="13">
        <v>0</v>
      </c>
      <c r="K1066" s="13">
        <v>518335.32238622865</v>
      </c>
      <c r="L1066" s="13">
        <v>375358.50176908576</v>
      </c>
      <c r="M1066" s="13">
        <v>354.78119259837689</v>
      </c>
      <c r="N1066" s="13">
        <v>0</v>
      </c>
      <c r="O1066" s="13">
        <v>375713.28296168416</v>
      </c>
      <c r="P1066" s="22">
        <f t="shared" si="180"/>
        <v>159457.39326748886</v>
      </c>
      <c r="Q1066" s="22">
        <f t="shared" si="181"/>
        <v>142622.03942454449</v>
      </c>
      <c r="R1066" s="22">
        <f t="shared" si="177"/>
        <v>16835.353842944372</v>
      </c>
      <c r="S1066" s="22">
        <f t="shared" si="179"/>
        <v>5050.6061528833116</v>
      </c>
      <c r="Y1066" s="14">
        <v>46424</v>
      </c>
      <c r="Z1066" s="13">
        <f t="shared" si="172"/>
        <v>2027</v>
      </c>
      <c r="AA1066" s="22">
        <f t="shared" si="173"/>
        <v>0</v>
      </c>
      <c r="AB1066" s="22">
        <f t="shared" si="174"/>
        <v>354.78119259837689</v>
      </c>
      <c r="AC1066" s="22">
        <f t="shared" si="175"/>
        <v>42.21083659300654</v>
      </c>
      <c r="AD1066" s="22">
        <f t="shared" si="176"/>
        <v>396.99202919138344</v>
      </c>
      <c r="AE1066" s="22">
        <f t="shared" si="178"/>
        <v>119.09760875741503</v>
      </c>
    </row>
    <row r="1067" spans="1:31" x14ac:dyDescent="0.2">
      <c r="A1067" s="14">
        <v>46425</v>
      </c>
      <c r="B1067" s="13">
        <v>159457.39326748886</v>
      </c>
      <c r="C1067" s="13">
        <v>0</v>
      </c>
      <c r="D1067" s="13">
        <v>0</v>
      </c>
      <c r="E1067" s="13">
        <v>42.222013412546012</v>
      </c>
      <c r="F1067" s="13">
        <v>0</v>
      </c>
      <c r="G1067" s="13">
        <v>159499.6152809014</v>
      </c>
      <c r="H1067" s="13">
        <v>518335.32238622865</v>
      </c>
      <c r="I1067" s="13">
        <v>0</v>
      </c>
      <c r="J1067" s="13">
        <v>0</v>
      </c>
      <c r="K1067" s="13">
        <v>518335.32238622865</v>
      </c>
      <c r="L1067" s="13">
        <v>375713.28296168416</v>
      </c>
      <c r="M1067" s="13">
        <v>354.78119259837689</v>
      </c>
      <c r="N1067" s="13">
        <v>0</v>
      </c>
      <c r="O1067" s="13">
        <v>376068.06415428256</v>
      </c>
      <c r="P1067" s="22">
        <f t="shared" si="180"/>
        <v>159499.6152809014</v>
      </c>
      <c r="Q1067" s="22">
        <f t="shared" si="181"/>
        <v>142267.25823194609</v>
      </c>
      <c r="R1067" s="22">
        <f t="shared" si="177"/>
        <v>17232.357048955309</v>
      </c>
      <c r="S1067" s="22">
        <f t="shared" si="179"/>
        <v>5169.7071146865928</v>
      </c>
      <c r="Y1067" s="14">
        <v>46425</v>
      </c>
      <c r="Z1067" s="13">
        <f t="shared" si="172"/>
        <v>2027</v>
      </c>
      <c r="AA1067" s="22">
        <f t="shared" si="173"/>
        <v>0</v>
      </c>
      <c r="AB1067" s="22">
        <f t="shared" si="174"/>
        <v>354.78119259837689</v>
      </c>
      <c r="AC1067" s="22">
        <f t="shared" si="175"/>
        <v>42.222013412546012</v>
      </c>
      <c r="AD1067" s="22">
        <f t="shared" si="176"/>
        <v>397.0032060109229</v>
      </c>
      <c r="AE1067" s="22">
        <f t="shared" si="178"/>
        <v>119.10096180327686</v>
      </c>
    </row>
    <row r="1068" spans="1:31" x14ac:dyDescent="0.2">
      <c r="A1068" s="14">
        <v>46426</v>
      </c>
      <c r="B1068" s="13">
        <v>159499.6152809014</v>
      </c>
      <c r="C1068" s="13">
        <v>0</v>
      </c>
      <c r="D1068" s="13">
        <v>0</v>
      </c>
      <c r="E1068" s="13">
        <v>42.233193191545773</v>
      </c>
      <c r="F1068" s="13">
        <v>0</v>
      </c>
      <c r="G1068" s="13">
        <v>159541.84847409296</v>
      </c>
      <c r="H1068" s="13">
        <v>518335.32238622865</v>
      </c>
      <c r="I1068" s="13">
        <v>0</v>
      </c>
      <c r="J1068" s="13">
        <v>0</v>
      </c>
      <c r="K1068" s="13">
        <v>518335.32238622865</v>
      </c>
      <c r="L1068" s="13">
        <v>376068.06415428256</v>
      </c>
      <c r="M1068" s="13">
        <v>354.78119259837689</v>
      </c>
      <c r="N1068" s="13">
        <v>0</v>
      </c>
      <c r="O1068" s="13">
        <v>376422.84534688096</v>
      </c>
      <c r="P1068" s="22">
        <f t="shared" si="180"/>
        <v>159541.84847409296</v>
      </c>
      <c r="Q1068" s="22">
        <f t="shared" si="181"/>
        <v>141912.47703934769</v>
      </c>
      <c r="R1068" s="22">
        <f t="shared" si="177"/>
        <v>17629.371434745262</v>
      </c>
      <c r="S1068" s="22">
        <f t="shared" si="179"/>
        <v>5288.8114304235787</v>
      </c>
      <c r="Y1068" s="14">
        <v>46426</v>
      </c>
      <c r="Z1068" s="13">
        <f t="shared" si="172"/>
        <v>2027</v>
      </c>
      <c r="AA1068" s="22">
        <f t="shared" si="173"/>
        <v>0</v>
      </c>
      <c r="AB1068" s="22">
        <f t="shared" si="174"/>
        <v>354.78119259837689</v>
      </c>
      <c r="AC1068" s="22">
        <f t="shared" si="175"/>
        <v>42.233193191545773</v>
      </c>
      <c r="AD1068" s="22">
        <f t="shared" si="176"/>
        <v>397.01438578992264</v>
      </c>
      <c r="AE1068" s="22">
        <f t="shared" si="178"/>
        <v>119.10431573697679</v>
      </c>
    </row>
    <row r="1069" spans="1:31" x14ac:dyDescent="0.2">
      <c r="A1069" s="14">
        <v>46427</v>
      </c>
      <c r="B1069" s="13">
        <v>159541.84847409296</v>
      </c>
      <c r="C1069" s="13">
        <v>0</v>
      </c>
      <c r="D1069" s="13">
        <v>0</v>
      </c>
      <c r="E1069" s="13">
        <v>42.24437593078946</v>
      </c>
      <c r="F1069" s="13">
        <v>0</v>
      </c>
      <c r="G1069" s="13">
        <v>159584.09285002374</v>
      </c>
      <c r="H1069" s="13">
        <v>518335.32238622865</v>
      </c>
      <c r="I1069" s="13">
        <v>0</v>
      </c>
      <c r="J1069" s="13">
        <v>0</v>
      </c>
      <c r="K1069" s="13">
        <v>518335.32238622865</v>
      </c>
      <c r="L1069" s="13">
        <v>376422.84534688096</v>
      </c>
      <c r="M1069" s="13">
        <v>354.78119259837689</v>
      </c>
      <c r="N1069" s="13">
        <v>0</v>
      </c>
      <c r="O1069" s="13">
        <v>376777.62653947936</v>
      </c>
      <c r="P1069" s="22">
        <f t="shared" si="180"/>
        <v>159584.09285002374</v>
      </c>
      <c r="Q1069" s="22">
        <f t="shared" si="181"/>
        <v>141557.6958467493</v>
      </c>
      <c r="R1069" s="22">
        <f t="shared" si="177"/>
        <v>18026.39700327444</v>
      </c>
      <c r="S1069" s="22">
        <f t="shared" si="179"/>
        <v>5407.9191009823317</v>
      </c>
      <c r="Y1069" s="14">
        <v>46427</v>
      </c>
      <c r="Z1069" s="13">
        <f t="shared" si="172"/>
        <v>2027</v>
      </c>
      <c r="AA1069" s="22">
        <f t="shared" si="173"/>
        <v>0</v>
      </c>
      <c r="AB1069" s="22">
        <f t="shared" si="174"/>
        <v>354.78119259837689</v>
      </c>
      <c r="AC1069" s="22">
        <f t="shared" si="175"/>
        <v>42.24437593078946</v>
      </c>
      <c r="AD1069" s="22">
        <f t="shared" si="176"/>
        <v>397.02556852916632</v>
      </c>
      <c r="AE1069" s="22">
        <f t="shared" si="178"/>
        <v>119.10767055874989</v>
      </c>
    </row>
    <row r="1070" spans="1:31" x14ac:dyDescent="0.2">
      <c r="A1070" s="14">
        <v>46428</v>
      </c>
      <c r="B1070" s="13">
        <v>159584.09285002374</v>
      </c>
      <c r="C1070" s="13">
        <v>0</v>
      </c>
      <c r="D1070" s="13">
        <v>0</v>
      </c>
      <c r="E1070" s="13">
        <v>42.255561631060893</v>
      </c>
      <c r="F1070" s="13">
        <v>0</v>
      </c>
      <c r="G1070" s="13">
        <v>159626.34841165479</v>
      </c>
      <c r="H1070" s="13">
        <v>518335.32238622865</v>
      </c>
      <c r="I1070" s="13">
        <v>0</v>
      </c>
      <c r="J1070" s="13">
        <v>0</v>
      </c>
      <c r="K1070" s="13">
        <v>518335.32238622865</v>
      </c>
      <c r="L1070" s="13">
        <v>376777.62653947936</v>
      </c>
      <c r="M1070" s="13">
        <v>354.78119259837689</v>
      </c>
      <c r="N1070" s="13">
        <v>0</v>
      </c>
      <c r="O1070" s="13">
        <v>377132.40773207776</v>
      </c>
      <c r="P1070" s="22">
        <f t="shared" si="180"/>
        <v>159626.34841165479</v>
      </c>
      <c r="Q1070" s="22">
        <f t="shared" si="181"/>
        <v>141202.9146541509</v>
      </c>
      <c r="R1070" s="22">
        <f t="shared" si="177"/>
        <v>18423.433757503895</v>
      </c>
      <c r="S1070" s="22">
        <f t="shared" si="179"/>
        <v>5527.0301272511688</v>
      </c>
      <c r="Y1070" s="14">
        <v>46428</v>
      </c>
      <c r="Z1070" s="13">
        <f t="shared" si="172"/>
        <v>2027</v>
      </c>
      <c r="AA1070" s="22">
        <f t="shared" si="173"/>
        <v>0</v>
      </c>
      <c r="AB1070" s="22">
        <f t="shared" si="174"/>
        <v>354.78119259837689</v>
      </c>
      <c r="AC1070" s="22">
        <f t="shared" si="175"/>
        <v>42.255561631060893</v>
      </c>
      <c r="AD1070" s="22">
        <f t="shared" si="176"/>
        <v>397.0367542294378</v>
      </c>
      <c r="AE1070" s="22">
        <f t="shared" si="178"/>
        <v>119.11102626883134</v>
      </c>
    </row>
    <row r="1071" spans="1:31" x14ac:dyDescent="0.2">
      <c r="A1071" s="14">
        <v>46429</v>
      </c>
      <c r="B1071" s="13">
        <v>159626.34841165479</v>
      </c>
      <c r="C1071" s="13">
        <v>0</v>
      </c>
      <c r="D1071" s="13">
        <v>0</v>
      </c>
      <c r="E1071" s="13">
        <v>42.266750293144113</v>
      </c>
      <c r="F1071" s="13">
        <v>0</v>
      </c>
      <c r="G1071" s="13">
        <v>159668.61516194794</v>
      </c>
      <c r="H1071" s="13">
        <v>518335.32238622865</v>
      </c>
      <c r="I1071" s="13">
        <v>0</v>
      </c>
      <c r="J1071" s="13">
        <v>0</v>
      </c>
      <c r="K1071" s="13">
        <v>518335.32238622865</v>
      </c>
      <c r="L1071" s="13">
        <v>377132.40773207776</v>
      </c>
      <c r="M1071" s="13">
        <v>354.78119259837689</v>
      </c>
      <c r="N1071" s="13">
        <v>0</v>
      </c>
      <c r="O1071" s="13">
        <v>377487.18892467616</v>
      </c>
      <c r="P1071" s="22">
        <f t="shared" si="180"/>
        <v>159668.61516194794</v>
      </c>
      <c r="Q1071" s="22">
        <f t="shared" si="181"/>
        <v>140848.1334615525</v>
      </c>
      <c r="R1071" s="22">
        <f t="shared" si="177"/>
        <v>18820.481700395438</v>
      </c>
      <c r="S1071" s="22">
        <f t="shared" si="179"/>
        <v>5646.1445101186309</v>
      </c>
      <c r="Y1071" s="14">
        <v>46429</v>
      </c>
      <c r="Z1071" s="13">
        <f t="shared" si="172"/>
        <v>2027</v>
      </c>
      <c r="AA1071" s="22">
        <f t="shared" si="173"/>
        <v>0</v>
      </c>
      <c r="AB1071" s="22">
        <f t="shared" si="174"/>
        <v>354.78119259837689</v>
      </c>
      <c r="AC1071" s="22">
        <f t="shared" si="175"/>
        <v>42.266750293144113</v>
      </c>
      <c r="AD1071" s="22">
        <f t="shared" si="176"/>
        <v>397.04794289152102</v>
      </c>
      <c r="AE1071" s="22">
        <f t="shared" si="178"/>
        <v>119.1143828674563</v>
      </c>
    </row>
    <row r="1072" spans="1:31" x14ac:dyDescent="0.2">
      <c r="A1072" s="14">
        <v>46430</v>
      </c>
      <c r="B1072" s="13">
        <v>159668.61516194794</v>
      </c>
      <c r="C1072" s="13">
        <v>0</v>
      </c>
      <c r="D1072" s="13">
        <v>0</v>
      </c>
      <c r="E1072" s="13">
        <v>42.27794191782337</v>
      </c>
      <c r="F1072" s="13">
        <v>0</v>
      </c>
      <c r="G1072" s="13">
        <v>159710.89310386576</v>
      </c>
      <c r="H1072" s="13">
        <v>518335.32238622865</v>
      </c>
      <c r="I1072" s="13">
        <v>0</v>
      </c>
      <c r="J1072" s="13">
        <v>0</v>
      </c>
      <c r="K1072" s="13">
        <v>518335.32238622865</v>
      </c>
      <c r="L1072" s="13">
        <v>377487.18892467616</v>
      </c>
      <c r="M1072" s="13">
        <v>354.78119259837689</v>
      </c>
      <c r="N1072" s="13">
        <v>0</v>
      </c>
      <c r="O1072" s="13">
        <v>377841.97011727456</v>
      </c>
      <c r="P1072" s="22">
        <f t="shared" si="180"/>
        <v>159710.89310386576</v>
      </c>
      <c r="Q1072" s="22">
        <f t="shared" si="181"/>
        <v>140493.3522689541</v>
      </c>
      <c r="R1072" s="22">
        <f t="shared" si="177"/>
        <v>19217.540834911662</v>
      </c>
      <c r="S1072" s="22">
        <f t="shared" si="179"/>
        <v>5765.2622504734982</v>
      </c>
      <c r="Y1072" s="14">
        <v>46430</v>
      </c>
      <c r="Z1072" s="13">
        <f t="shared" si="172"/>
        <v>2027</v>
      </c>
      <c r="AA1072" s="22">
        <f t="shared" si="173"/>
        <v>0</v>
      </c>
      <c r="AB1072" s="22">
        <f t="shared" si="174"/>
        <v>354.78119259837689</v>
      </c>
      <c r="AC1072" s="22">
        <f t="shared" si="175"/>
        <v>42.27794191782337</v>
      </c>
      <c r="AD1072" s="22">
        <f t="shared" si="176"/>
        <v>397.05913451620029</v>
      </c>
      <c r="AE1072" s="22">
        <f t="shared" si="178"/>
        <v>119.11774035486008</v>
      </c>
    </row>
    <row r="1073" spans="1:31" x14ac:dyDescent="0.2">
      <c r="A1073" s="14">
        <v>46431</v>
      </c>
      <c r="B1073" s="13">
        <v>159710.89310386576</v>
      </c>
      <c r="C1073" s="13">
        <v>0</v>
      </c>
      <c r="D1073" s="13">
        <v>0</v>
      </c>
      <c r="E1073" s="13">
        <v>42.289136505883107</v>
      </c>
      <c r="F1073" s="13">
        <v>0</v>
      </c>
      <c r="G1073" s="13">
        <v>159753.18224037165</v>
      </c>
      <c r="H1073" s="13">
        <v>518335.32238622865</v>
      </c>
      <c r="I1073" s="13">
        <v>0</v>
      </c>
      <c r="J1073" s="13">
        <v>0</v>
      </c>
      <c r="K1073" s="13">
        <v>518335.32238622865</v>
      </c>
      <c r="L1073" s="13">
        <v>377841.97011727456</v>
      </c>
      <c r="M1073" s="13">
        <v>354.78119259837689</v>
      </c>
      <c r="N1073" s="13">
        <v>0</v>
      </c>
      <c r="O1073" s="13">
        <v>378196.75130987295</v>
      </c>
      <c r="P1073" s="22">
        <f t="shared" si="180"/>
        <v>159753.18224037165</v>
      </c>
      <c r="Q1073" s="22">
        <f t="shared" si="181"/>
        <v>140138.5710763557</v>
      </c>
      <c r="R1073" s="22">
        <f t="shared" si="177"/>
        <v>19614.611164015951</v>
      </c>
      <c r="S1073" s="22">
        <f t="shared" si="179"/>
        <v>5884.3833492047852</v>
      </c>
      <c r="Y1073" s="14">
        <v>46431</v>
      </c>
      <c r="Z1073" s="13">
        <f t="shared" si="172"/>
        <v>2027</v>
      </c>
      <c r="AA1073" s="22">
        <f t="shared" si="173"/>
        <v>0</v>
      </c>
      <c r="AB1073" s="22">
        <f t="shared" si="174"/>
        <v>354.78119259837689</v>
      </c>
      <c r="AC1073" s="22">
        <f t="shared" si="175"/>
        <v>42.289136505883107</v>
      </c>
      <c r="AD1073" s="22">
        <f t="shared" si="176"/>
        <v>397.07032910426</v>
      </c>
      <c r="AE1073" s="22">
        <f t="shared" si="178"/>
        <v>119.121098731278</v>
      </c>
    </row>
    <row r="1074" spans="1:31" x14ac:dyDescent="0.2">
      <c r="A1074" s="14">
        <v>46432</v>
      </c>
      <c r="B1074" s="13">
        <v>159753.18224037165</v>
      </c>
      <c r="C1074" s="13">
        <v>0</v>
      </c>
      <c r="D1074" s="13">
        <v>0</v>
      </c>
      <c r="E1074" s="13">
        <v>42.300334058107993</v>
      </c>
      <c r="F1074" s="13">
        <v>0</v>
      </c>
      <c r="G1074" s="13">
        <v>159795.48257442977</v>
      </c>
      <c r="H1074" s="13">
        <v>518335.32238622865</v>
      </c>
      <c r="I1074" s="13">
        <v>0</v>
      </c>
      <c r="J1074" s="13">
        <v>0</v>
      </c>
      <c r="K1074" s="13">
        <v>518335.32238622865</v>
      </c>
      <c r="L1074" s="13">
        <v>378196.75130987295</v>
      </c>
      <c r="M1074" s="13">
        <v>354.78119259837689</v>
      </c>
      <c r="N1074" s="13">
        <v>0</v>
      </c>
      <c r="O1074" s="13">
        <v>378551.53250247135</v>
      </c>
      <c r="P1074" s="22">
        <f t="shared" si="180"/>
        <v>159795.48257442977</v>
      </c>
      <c r="Q1074" s="22">
        <f t="shared" si="181"/>
        <v>139783.7898837573</v>
      </c>
      <c r="R1074" s="22">
        <f t="shared" si="177"/>
        <v>20011.692690672469</v>
      </c>
      <c r="S1074" s="22">
        <f t="shared" si="179"/>
        <v>6003.5078072017404</v>
      </c>
      <c r="Y1074" s="14">
        <v>46432</v>
      </c>
      <c r="Z1074" s="13">
        <f t="shared" si="172"/>
        <v>2027</v>
      </c>
      <c r="AA1074" s="22">
        <f t="shared" si="173"/>
        <v>0</v>
      </c>
      <c r="AB1074" s="22">
        <f t="shared" si="174"/>
        <v>354.78119259837689</v>
      </c>
      <c r="AC1074" s="22">
        <f t="shared" si="175"/>
        <v>42.300334058107993</v>
      </c>
      <c r="AD1074" s="22">
        <f t="shared" si="176"/>
        <v>397.08152665648487</v>
      </c>
      <c r="AE1074" s="22">
        <f t="shared" si="178"/>
        <v>119.12445799694545</v>
      </c>
    </row>
    <row r="1075" spans="1:31" x14ac:dyDescent="0.2">
      <c r="A1075" s="14">
        <v>46433</v>
      </c>
      <c r="B1075" s="13">
        <v>159795.48257442977</v>
      </c>
      <c r="C1075" s="13">
        <v>0</v>
      </c>
      <c r="D1075" s="13">
        <v>-12000</v>
      </c>
      <c r="E1075" s="13">
        <v>39.134107987726516</v>
      </c>
      <c r="F1075" s="13">
        <v>0</v>
      </c>
      <c r="G1075" s="13">
        <v>147834.61668241749</v>
      </c>
      <c r="H1075" s="13">
        <v>518335.32238622865</v>
      </c>
      <c r="I1075" s="13">
        <v>0</v>
      </c>
      <c r="J1075" s="13">
        <v>0</v>
      </c>
      <c r="K1075" s="13">
        <v>518335.32238622865</v>
      </c>
      <c r="L1075" s="13">
        <v>378551.53250247135</v>
      </c>
      <c r="M1075" s="13">
        <v>354.78119259837689</v>
      </c>
      <c r="N1075" s="13">
        <v>0</v>
      </c>
      <c r="O1075" s="13">
        <v>378906.31369506975</v>
      </c>
      <c r="P1075" s="22">
        <f t="shared" si="180"/>
        <v>147834.61668241749</v>
      </c>
      <c r="Q1075" s="22">
        <f t="shared" si="181"/>
        <v>139429.0086911589</v>
      </c>
      <c r="R1075" s="22">
        <f t="shared" si="177"/>
        <v>8405.6079912585847</v>
      </c>
      <c r="S1075" s="22">
        <f t="shared" si="179"/>
        <v>2521.6823973775754</v>
      </c>
      <c r="Y1075" s="14">
        <v>46433</v>
      </c>
      <c r="Z1075" s="13">
        <f t="shared" si="172"/>
        <v>2027</v>
      </c>
      <c r="AA1075" s="22">
        <f t="shared" si="173"/>
        <v>-12000</v>
      </c>
      <c r="AB1075" s="22">
        <f t="shared" si="174"/>
        <v>354.78119259837689</v>
      </c>
      <c r="AC1075" s="22">
        <f t="shared" si="175"/>
        <v>39.134107987726516</v>
      </c>
      <c r="AD1075" s="22">
        <f t="shared" si="176"/>
        <v>-11606.084699413897</v>
      </c>
      <c r="AE1075" s="22">
        <f t="shared" si="178"/>
        <v>-3481.8254098241691</v>
      </c>
    </row>
    <row r="1076" spans="1:31" x14ac:dyDescent="0.2">
      <c r="A1076" s="14">
        <v>46434</v>
      </c>
      <c r="B1076" s="13">
        <v>147834.61668241749</v>
      </c>
      <c r="C1076" s="13">
        <v>0</v>
      </c>
      <c r="D1076" s="13">
        <v>0</v>
      </c>
      <c r="E1076" s="13">
        <v>39.144470133993217</v>
      </c>
      <c r="F1076" s="13">
        <v>0</v>
      </c>
      <c r="G1076" s="13">
        <v>147873.76115255148</v>
      </c>
      <c r="H1076" s="13">
        <v>518335.32238622865</v>
      </c>
      <c r="I1076" s="13">
        <v>0</v>
      </c>
      <c r="J1076" s="13">
        <v>0</v>
      </c>
      <c r="K1076" s="13">
        <v>518335.32238622865</v>
      </c>
      <c r="L1076" s="13">
        <v>378906.31369506975</v>
      </c>
      <c r="M1076" s="13">
        <v>354.78119259837689</v>
      </c>
      <c r="N1076" s="13">
        <v>0</v>
      </c>
      <c r="O1076" s="13">
        <v>379261.09488766815</v>
      </c>
      <c r="P1076" s="22">
        <f t="shared" si="180"/>
        <v>147873.76115255148</v>
      </c>
      <c r="Q1076" s="22">
        <f t="shared" si="181"/>
        <v>139074.2274985605</v>
      </c>
      <c r="R1076" s="22">
        <f t="shared" si="177"/>
        <v>8799.5336539909767</v>
      </c>
      <c r="S1076" s="22">
        <f t="shared" si="179"/>
        <v>2639.8600961972929</v>
      </c>
      <c r="Y1076" s="14">
        <v>46434</v>
      </c>
      <c r="Z1076" s="13">
        <f t="shared" si="172"/>
        <v>2027</v>
      </c>
      <c r="AA1076" s="22">
        <f t="shared" si="173"/>
        <v>0</v>
      </c>
      <c r="AB1076" s="22">
        <f t="shared" si="174"/>
        <v>354.78119259837689</v>
      </c>
      <c r="AC1076" s="22">
        <f t="shared" si="175"/>
        <v>39.144470133993217</v>
      </c>
      <c r="AD1076" s="22">
        <f t="shared" si="176"/>
        <v>393.92566273237009</v>
      </c>
      <c r="AE1076" s="22">
        <f t="shared" si="178"/>
        <v>118.17769881971103</v>
      </c>
    </row>
    <row r="1077" spans="1:31" x14ac:dyDescent="0.2">
      <c r="A1077" s="14">
        <v>46435</v>
      </c>
      <c r="B1077" s="13">
        <v>147873.76115255148</v>
      </c>
      <c r="C1077" s="13">
        <v>0</v>
      </c>
      <c r="D1077" s="13">
        <v>0</v>
      </c>
      <c r="E1077" s="13">
        <v>39.154835024006516</v>
      </c>
      <c r="F1077" s="13">
        <v>0</v>
      </c>
      <c r="G1077" s="13">
        <v>147912.91598757548</v>
      </c>
      <c r="H1077" s="13">
        <v>518335.32238622865</v>
      </c>
      <c r="I1077" s="13">
        <v>0</v>
      </c>
      <c r="J1077" s="13">
        <v>0</v>
      </c>
      <c r="K1077" s="13">
        <v>518335.32238622865</v>
      </c>
      <c r="L1077" s="13">
        <v>379261.09488766815</v>
      </c>
      <c r="M1077" s="13">
        <v>354.78119259837689</v>
      </c>
      <c r="N1077" s="13">
        <v>0</v>
      </c>
      <c r="O1077" s="13">
        <v>379615.87608026655</v>
      </c>
      <c r="P1077" s="22">
        <f t="shared" si="180"/>
        <v>147912.91598757548</v>
      </c>
      <c r="Q1077" s="22">
        <f t="shared" si="181"/>
        <v>138719.4463059621</v>
      </c>
      <c r="R1077" s="22">
        <f t="shared" si="177"/>
        <v>9193.4696816133801</v>
      </c>
      <c r="S1077" s="22">
        <f t="shared" si="179"/>
        <v>2758.0409044840139</v>
      </c>
      <c r="Y1077" s="14">
        <v>46435</v>
      </c>
      <c r="Z1077" s="13">
        <f t="shared" si="172"/>
        <v>2027</v>
      </c>
      <c r="AA1077" s="22">
        <f t="shared" si="173"/>
        <v>0</v>
      </c>
      <c r="AB1077" s="22">
        <f t="shared" si="174"/>
        <v>354.78119259837689</v>
      </c>
      <c r="AC1077" s="22">
        <f t="shared" si="175"/>
        <v>39.154835024006516</v>
      </c>
      <c r="AD1077" s="22">
        <f t="shared" si="176"/>
        <v>393.93602762238339</v>
      </c>
      <c r="AE1077" s="22">
        <f t="shared" si="178"/>
        <v>118.18080828671501</v>
      </c>
    </row>
    <row r="1078" spans="1:31" x14ac:dyDescent="0.2">
      <c r="A1078" s="14">
        <v>46436</v>
      </c>
      <c r="B1078" s="13">
        <v>147912.91598757548</v>
      </c>
      <c r="C1078" s="13">
        <v>0</v>
      </c>
      <c r="D1078" s="13">
        <v>0</v>
      </c>
      <c r="E1078" s="13">
        <v>39.165202658492902</v>
      </c>
      <c r="F1078" s="13">
        <v>0</v>
      </c>
      <c r="G1078" s="13">
        <v>147952.08119023399</v>
      </c>
      <c r="H1078" s="13">
        <v>518335.32238622865</v>
      </c>
      <c r="I1078" s="13">
        <v>0</v>
      </c>
      <c r="J1078" s="13">
        <v>0</v>
      </c>
      <c r="K1078" s="13">
        <v>518335.32238622865</v>
      </c>
      <c r="L1078" s="13">
        <v>379615.87608026655</v>
      </c>
      <c r="M1078" s="13">
        <v>354.78119259837689</v>
      </c>
      <c r="N1078" s="13">
        <v>0</v>
      </c>
      <c r="O1078" s="13">
        <v>379970.65727286495</v>
      </c>
      <c r="P1078" s="22">
        <f t="shared" si="180"/>
        <v>147952.08119023399</v>
      </c>
      <c r="Q1078" s="22">
        <f t="shared" si="181"/>
        <v>138364.66511336371</v>
      </c>
      <c r="R1078" s="22">
        <f t="shared" si="177"/>
        <v>9587.4160768702859</v>
      </c>
      <c r="S1078" s="22">
        <f t="shared" si="179"/>
        <v>2876.2248230610858</v>
      </c>
      <c r="Y1078" s="14">
        <v>46436</v>
      </c>
      <c r="Z1078" s="13">
        <f t="shared" si="172"/>
        <v>2027</v>
      </c>
      <c r="AA1078" s="22">
        <f t="shared" si="173"/>
        <v>0</v>
      </c>
      <c r="AB1078" s="22">
        <f t="shared" si="174"/>
        <v>354.78119259837689</v>
      </c>
      <c r="AC1078" s="22">
        <f t="shared" si="175"/>
        <v>39.165202658492902</v>
      </c>
      <c r="AD1078" s="22">
        <f t="shared" si="176"/>
        <v>393.94639525686978</v>
      </c>
      <c r="AE1078" s="22">
        <f t="shared" si="178"/>
        <v>118.18391857706092</v>
      </c>
    </row>
    <row r="1079" spans="1:31" x14ac:dyDescent="0.2">
      <c r="A1079" s="14">
        <v>46437</v>
      </c>
      <c r="B1079" s="13">
        <v>147952.08119023399</v>
      </c>
      <c r="C1079" s="13">
        <v>0</v>
      </c>
      <c r="D1079" s="13">
        <v>0</v>
      </c>
      <c r="E1079" s="13">
        <v>39.175573038179088</v>
      </c>
      <c r="F1079" s="13">
        <v>0</v>
      </c>
      <c r="G1079" s="13">
        <v>147991.25676327216</v>
      </c>
      <c r="H1079" s="13">
        <v>518335.32238622865</v>
      </c>
      <c r="I1079" s="13">
        <v>0</v>
      </c>
      <c r="J1079" s="13">
        <v>0</v>
      </c>
      <c r="K1079" s="13">
        <v>518335.32238622865</v>
      </c>
      <c r="L1079" s="13">
        <v>379970.65727286495</v>
      </c>
      <c r="M1079" s="13">
        <v>354.78119259837689</v>
      </c>
      <c r="N1079" s="13">
        <v>0</v>
      </c>
      <c r="O1079" s="13">
        <v>380325.43846546335</v>
      </c>
      <c r="P1079" s="22">
        <f t="shared" si="180"/>
        <v>147991.25676327216</v>
      </c>
      <c r="Q1079" s="22">
        <f t="shared" si="181"/>
        <v>138009.88392076531</v>
      </c>
      <c r="R1079" s="22">
        <f t="shared" si="177"/>
        <v>9981.3728425068548</v>
      </c>
      <c r="S1079" s="22">
        <f t="shared" si="179"/>
        <v>2994.4118527520563</v>
      </c>
      <c r="Y1079" s="14">
        <v>46437</v>
      </c>
      <c r="Z1079" s="13">
        <f t="shared" si="172"/>
        <v>2027</v>
      </c>
      <c r="AA1079" s="22">
        <f t="shared" si="173"/>
        <v>0</v>
      </c>
      <c r="AB1079" s="22">
        <f t="shared" si="174"/>
        <v>354.78119259837689</v>
      </c>
      <c r="AC1079" s="22">
        <f t="shared" si="175"/>
        <v>39.175573038179088</v>
      </c>
      <c r="AD1079" s="22">
        <f t="shared" si="176"/>
        <v>393.95676563655599</v>
      </c>
      <c r="AE1079" s="22">
        <f t="shared" si="178"/>
        <v>118.1870296909668</v>
      </c>
    </row>
    <row r="1080" spans="1:31" x14ac:dyDescent="0.2">
      <c r="A1080" s="14">
        <v>46438</v>
      </c>
      <c r="B1080" s="13">
        <v>147991.25676327216</v>
      </c>
      <c r="C1080" s="13">
        <v>0</v>
      </c>
      <c r="D1080" s="13">
        <v>0</v>
      </c>
      <c r="E1080" s="13">
        <v>39.18594616379194</v>
      </c>
      <c r="F1080" s="13">
        <v>0</v>
      </c>
      <c r="G1080" s="13">
        <v>148030.44270943594</v>
      </c>
      <c r="H1080" s="13">
        <v>518335.32238622865</v>
      </c>
      <c r="I1080" s="13">
        <v>0</v>
      </c>
      <c r="J1080" s="13">
        <v>0</v>
      </c>
      <c r="K1080" s="13">
        <v>518335.32238622865</v>
      </c>
      <c r="L1080" s="13">
        <v>380325.43846546335</v>
      </c>
      <c r="M1080" s="13">
        <v>354.78119259837689</v>
      </c>
      <c r="N1080" s="13">
        <v>0</v>
      </c>
      <c r="O1080" s="13">
        <v>380680.21965806175</v>
      </c>
      <c r="P1080" s="22">
        <f t="shared" si="180"/>
        <v>148030.44270943594</v>
      </c>
      <c r="Q1080" s="22">
        <f t="shared" si="181"/>
        <v>137655.10272816691</v>
      </c>
      <c r="R1080" s="22">
        <f t="shared" si="177"/>
        <v>10375.339981269033</v>
      </c>
      <c r="S1080" s="22">
        <f t="shared" si="179"/>
        <v>3112.60199438071</v>
      </c>
      <c r="Y1080" s="14">
        <v>46438</v>
      </c>
      <c r="Z1080" s="13">
        <f t="shared" si="172"/>
        <v>2027</v>
      </c>
      <c r="AA1080" s="22">
        <f t="shared" si="173"/>
        <v>0</v>
      </c>
      <c r="AB1080" s="22">
        <f t="shared" si="174"/>
        <v>354.78119259837689</v>
      </c>
      <c r="AC1080" s="22">
        <f t="shared" si="175"/>
        <v>39.18594616379194</v>
      </c>
      <c r="AD1080" s="22">
        <f t="shared" si="176"/>
        <v>393.96713876216882</v>
      </c>
      <c r="AE1080" s="22">
        <f t="shared" si="178"/>
        <v>118.19014162865064</v>
      </c>
    </row>
    <row r="1081" spans="1:31" x14ac:dyDescent="0.2">
      <c r="A1081" s="14">
        <v>46439</v>
      </c>
      <c r="B1081" s="13">
        <v>148030.44270943594</v>
      </c>
      <c r="C1081" s="13">
        <v>0</v>
      </c>
      <c r="D1081" s="13">
        <v>0</v>
      </c>
      <c r="E1081" s="13">
        <v>39.196322036058554</v>
      </c>
      <c r="F1081" s="13">
        <v>0</v>
      </c>
      <c r="G1081" s="13">
        <v>148069.639031472</v>
      </c>
      <c r="H1081" s="13">
        <v>518335.32238622865</v>
      </c>
      <c r="I1081" s="13">
        <v>0</v>
      </c>
      <c r="J1081" s="13">
        <v>0</v>
      </c>
      <c r="K1081" s="13">
        <v>518335.32238622865</v>
      </c>
      <c r="L1081" s="13">
        <v>380680.21965806175</v>
      </c>
      <c r="M1081" s="13">
        <v>354.78119259837689</v>
      </c>
      <c r="N1081" s="13">
        <v>0</v>
      </c>
      <c r="O1081" s="13">
        <v>381035.00085066014</v>
      </c>
      <c r="P1081" s="22">
        <f t="shared" si="180"/>
        <v>148069.639031472</v>
      </c>
      <c r="Q1081" s="22">
        <f t="shared" si="181"/>
        <v>137300.32153556851</v>
      </c>
      <c r="R1081" s="22">
        <f t="shared" si="177"/>
        <v>10769.317495903495</v>
      </c>
      <c r="S1081" s="22">
        <f t="shared" si="179"/>
        <v>3230.7952487710486</v>
      </c>
      <c r="Y1081" s="14">
        <v>46439</v>
      </c>
      <c r="Z1081" s="13">
        <f t="shared" si="172"/>
        <v>2027</v>
      </c>
      <c r="AA1081" s="22">
        <f t="shared" si="173"/>
        <v>0</v>
      </c>
      <c r="AB1081" s="22">
        <f t="shared" si="174"/>
        <v>354.78119259837689</v>
      </c>
      <c r="AC1081" s="22">
        <f t="shared" si="175"/>
        <v>39.196322036058554</v>
      </c>
      <c r="AD1081" s="22">
        <f t="shared" si="176"/>
        <v>393.97751463443547</v>
      </c>
      <c r="AE1081" s="22">
        <f t="shared" si="178"/>
        <v>118.19325439033064</v>
      </c>
    </row>
    <row r="1082" spans="1:31" x14ac:dyDescent="0.2">
      <c r="A1082" s="14">
        <v>46440</v>
      </c>
      <c r="B1082" s="13">
        <v>148069.639031472</v>
      </c>
      <c r="C1082" s="13">
        <v>0</v>
      </c>
      <c r="D1082" s="13">
        <v>0</v>
      </c>
      <c r="E1082" s="13">
        <v>39.2067006557062</v>
      </c>
      <c r="F1082" s="13">
        <v>0</v>
      </c>
      <c r="G1082" s="13">
        <v>148108.84573212772</v>
      </c>
      <c r="H1082" s="13">
        <v>518335.32238622865</v>
      </c>
      <c r="I1082" s="13">
        <v>0</v>
      </c>
      <c r="J1082" s="13">
        <v>0</v>
      </c>
      <c r="K1082" s="13">
        <v>518335.32238622865</v>
      </c>
      <c r="L1082" s="13">
        <v>381035.00085066014</v>
      </c>
      <c r="M1082" s="13">
        <v>354.78119259837689</v>
      </c>
      <c r="N1082" s="13">
        <v>0</v>
      </c>
      <c r="O1082" s="13">
        <v>381389.78204325854</v>
      </c>
      <c r="P1082" s="22">
        <f t="shared" si="180"/>
        <v>148108.84573212772</v>
      </c>
      <c r="Q1082" s="22">
        <f t="shared" si="181"/>
        <v>136945.54034297011</v>
      </c>
      <c r="R1082" s="22">
        <f t="shared" si="177"/>
        <v>11163.305389157613</v>
      </c>
      <c r="S1082" s="22">
        <f t="shared" si="179"/>
        <v>3348.9916167472838</v>
      </c>
      <c r="Y1082" s="14">
        <v>46440</v>
      </c>
      <c r="Z1082" s="13">
        <f t="shared" si="172"/>
        <v>2027</v>
      </c>
      <c r="AA1082" s="22">
        <f t="shared" si="173"/>
        <v>0</v>
      </c>
      <c r="AB1082" s="22">
        <f t="shared" si="174"/>
        <v>354.78119259837689</v>
      </c>
      <c r="AC1082" s="22">
        <f t="shared" si="175"/>
        <v>39.2067006557062</v>
      </c>
      <c r="AD1082" s="22">
        <f t="shared" si="176"/>
        <v>393.98789325408308</v>
      </c>
      <c r="AE1082" s="22">
        <f t="shared" si="178"/>
        <v>118.19636797622492</v>
      </c>
    </row>
    <row r="1083" spans="1:31" x14ac:dyDescent="0.2">
      <c r="A1083" s="14">
        <v>46441</v>
      </c>
      <c r="B1083" s="13">
        <v>148108.84573212772</v>
      </c>
      <c r="C1083" s="13">
        <v>0</v>
      </c>
      <c r="D1083" s="13">
        <v>0</v>
      </c>
      <c r="E1083" s="13">
        <v>39.217082023462353</v>
      </c>
      <c r="F1083" s="13">
        <v>0</v>
      </c>
      <c r="G1083" s="13">
        <v>148148.0628141512</v>
      </c>
      <c r="H1083" s="13">
        <v>518335.32238622865</v>
      </c>
      <c r="I1083" s="13">
        <v>0</v>
      </c>
      <c r="J1083" s="13">
        <v>0</v>
      </c>
      <c r="K1083" s="13">
        <v>518335.32238622865</v>
      </c>
      <c r="L1083" s="13">
        <v>381389.78204325854</v>
      </c>
      <c r="M1083" s="13">
        <v>354.78119259837689</v>
      </c>
      <c r="N1083" s="13">
        <v>0</v>
      </c>
      <c r="O1083" s="13">
        <v>381744.56323585694</v>
      </c>
      <c r="P1083" s="22">
        <f t="shared" si="180"/>
        <v>148148.0628141512</v>
      </c>
      <c r="Q1083" s="22">
        <f t="shared" si="181"/>
        <v>136590.75915037171</v>
      </c>
      <c r="R1083" s="22">
        <f t="shared" si="177"/>
        <v>11557.303663779487</v>
      </c>
      <c r="S1083" s="22">
        <f t="shared" si="179"/>
        <v>3467.1910991338459</v>
      </c>
      <c r="Y1083" s="14">
        <v>46441</v>
      </c>
      <c r="Z1083" s="13">
        <f t="shared" si="172"/>
        <v>2027</v>
      </c>
      <c r="AA1083" s="22">
        <f t="shared" si="173"/>
        <v>0</v>
      </c>
      <c r="AB1083" s="22">
        <f t="shared" si="174"/>
        <v>354.78119259837689</v>
      </c>
      <c r="AC1083" s="22">
        <f t="shared" si="175"/>
        <v>39.217082023462353</v>
      </c>
      <c r="AD1083" s="22">
        <f t="shared" si="176"/>
        <v>393.99827462183924</v>
      </c>
      <c r="AE1083" s="22">
        <f t="shared" si="178"/>
        <v>118.19948238655176</v>
      </c>
    </row>
    <row r="1084" spans="1:31" x14ac:dyDescent="0.2">
      <c r="A1084" s="14">
        <v>46442</v>
      </c>
      <c r="B1084" s="13">
        <v>148148.0628141512</v>
      </c>
      <c r="C1084" s="13">
        <v>0</v>
      </c>
      <c r="D1084" s="13">
        <v>0</v>
      </c>
      <c r="E1084" s="13">
        <v>39.227466140054666</v>
      </c>
      <c r="F1084" s="13">
        <v>0</v>
      </c>
      <c r="G1084" s="13">
        <v>148187.29028029126</v>
      </c>
      <c r="H1084" s="13">
        <v>518335.32238622865</v>
      </c>
      <c r="I1084" s="13">
        <v>0</v>
      </c>
      <c r="J1084" s="13">
        <v>0</v>
      </c>
      <c r="K1084" s="13">
        <v>518335.32238622865</v>
      </c>
      <c r="L1084" s="13">
        <v>381744.56323585694</v>
      </c>
      <c r="M1084" s="13">
        <v>354.78119259837689</v>
      </c>
      <c r="N1084" s="13">
        <v>0</v>
      </c>
      <c r="O1084" s="13">
        <v>382099.34442845534</v>
      </c>
      <c r="P1084" s="22">
        <f t="shared" si="180"/>
        <v>148187.29028029126</v>
      </c>
      <c r="Q1084" s="22">
        <f t="shared" si="181"/>
        <v>136235.97795777331</v>
      </c>
      <c r="R1084" s="22">
        <f t="shared" si="177"/>
        <v>11951.312322517944</v>
      </c>
      <c r="S1084" s="22">
        <f t="shared" si="179"/>
        <v>3585.3936967553832</v>
      </c>
      <c r="Y1084" s="14">
        <v>46442</v>
      </c>
      <c r="Z1084" s="13">
        <f t="shared" si="172"/>
        <v>2027</v>
      </c>
      <c r="AA1084" s="22">
        <f t="shared" si="173"/>
        <v>0</v>
      </c>
      <c r="AB1084" s="22">
        <f t="shared" si="174"/>
        <v>354.78119259837689</v>
      </c>
      <c r="AC1084" s="22">
        <f t="shared" si="175"/>
        <v>39.227466140054666</v>
      </c>
      <c r="AD1084" s="22">
        <f t="shared" si="176"/>
        <v>394.00865873843156</v>
      </c>
      <c r="AE1084" s="22">
        <f t="shared" si="178"/>
        <v>118.20259762152946</v>
      </c>
    </row>
    <row r="1085" spans="1:31" x14ac:dyDescent="0.2">
      <c r="A1085" s="14">
        <v>46443</v>
      </c>
      <c r="B1085" s="13">
        <v>148187.29028029126</v>
      </c>
      <c r="C1085" s="13">
        <v>0</v>
      </c>
      <c r="D1085" s="13">
        <v>0</v>
      </c>
      <c r="E1085" s="13">
        <v>39.23785300621099</v>
      </c>
      <c r="F1085" s="13">
        <v>0</v>
      </c>
      <c r="G1085" s="13">
        <v>148226.52813329746</v>
      </c>
      <c r="H1085" s="13">
        <v>518335.32238622865</v>
      </c>
      <c r="I1085" s="13">
        <v>0</v>
      </c>
      <c r="J1085" s="13">
        <v>0</v>
      </c>
      <c r="K1085" s="13">
        <v>518335.32238622865</v>
      </c>
      <c r="L1085" s="13">
        <v>382099.34442845534</v>
      </c>
      <c r="M1085" s="13">
        <v>354.78119259837689</v>
      </c>
      <c r="N1085" s="13">
        <v>0</v>
      </c>
      <c r="O1085" s="13">
        <v>382454.12562105374</v>
      </c>
      <c r="P1085" s="22">
        <f t="shared" si="180"/>
        <v>148226.52813329746</v>
      </c>
      <c r="Q1085" s="22">
        <f t="shared" si="181"/>
        <v>135881.19676517491</v>
      </c>
      <c r="R1085" s="22">
        <f t="shared" si="177"/>
        <v>12345.331368122541</v>
      </c>
      <c r="S1085" s="22">
        <f t="shared" si="179"/>
        <v>3703.5994104367619</v>
      </c>
      <c r="Y1085" s="14">
        <v>46443</v>
      </c>
      <c r="Z1085" s="13">
        <f t="shared" si="172"/>
        <v>2027</v>
      </c>
      <c r="AA1085" s="22">
        <f t="shared" si="173"/>
        <v>0</v>
      </c>
      <c r="AB1085" s="22">
        <f t="shared" si="174"/>
        <v>354.78119259837689</v>
      </c>
      <c r="AC1085" s="22">
        <f t="shared" si="175"/>
        <v>39.23785300621099</v>
      </c>
      <c r="AD1085" s="22">
        <f t="shared" si="176"/>
        <v>394.01904560458786</v>
      </c>
      <c r="AE1085" s="22">
        <f t="shared" si="178"/>
        <v>118.20571368137635</v>
      </c>
    </row>
    <row r="1086" spans="1:31" x14ac:dyDescent="0.2">
      <c r="A1086" s="14">
        <v>46444</v>
      </c>
      <c r="B1086" s="13">
        <v>148226.52813329746</v>
      </c>
      <c r="C1086" s="13">
        <v>0</v>
      </c>
      <c r="D1086" s="13">
        <v>0</v>
      </c>
      <c r="E1086" s="13">
        <v>39.248242622659369</v>
      </c>
      <c r="F1086" s="13">
        <v>0</v>
      </c>
      <c r="G1086" s="13">
        <v>148265.7763759201</v>
      </c>
      <c r="H1086" s="13">
        <v>518335.32238622865</v>
      </c>
      <c r="I1086" s="13">
        <v>0</v>
      </c>
      <c r="J1086" s="13">
        <v>0</v>
      </c>
      <c r="K1086" s="13">
        <v>518335.32238622865</v>
      </c>
      <c r="L1086" s="13">
        <v>382454.12562105374</v>
      </c>
      <c r="M1086" s="13">
        <v>354.78119259837689</v>
      </c>
      <c r="N1086" s="13">
        <v>0</v>
      </c>
      <c r="O1086" s="13">
        <v>382808.90681365214</v>
      </c>
      <c r="P1086" s="22">
        <f t="shared" si="180"/>
        <v>148265.7763759201</v>
      </c>
      <c r="Q1086" s="22">
        <f t="shared" si="181"/>
        <v>135526.41557257652</v>
      </c>
      <c r="R1086" s="22">
        <f t="shared" si="177"/>
        <v>12739.360803343588</v>
      </c>
      <c r="S1086" s="22">
        <f t="shared" si="179"/>
        <v>3821.8082410030765</v>
      </c>
      <c r="Y1086" s="14">
        <v>46444</v>
      </c>
      <c r="Z1086" s="13">
        <f t="shared" si="172"/>
        <v>2027</v>
      </c>
      <c r="AA1086" s="22">
        <f t="shared" si="173"/>
        <v>0</v>
      </c>
      <c r="AB1086" s="22">
        <f t="shared" si="174"/>
        <v>354.78119259837689</v>
      </c>
      <c r="AC1086" s="22">
        <f t="shared" si="175"/>
        <v>39.248242622659369</v>
      </c>
      <c r="AD1086" s="22">
        <f t="shared" si="176"/>
        <v>394.02943522103624</v>
      </c>
      <c r="AE1086" s="22">
        <f t="shared" si="178"/>
        <v>118.20883056631087</v>
      </c>
    </row>
    <row r="1087" spans="1:31" x14ac:dyDescent="0.2">
      <c r="A1087" s="14">
        <v>46445</v>
      </c>
      <c r="B1087" s="13">
        <v>148265.7763759201</v>
      </c>
      <c r="C1087" s="13">
        <v>0</v>
      </c>
      <c r="D1087" s="13">
        <v>0</v>
      </c>
      <c r="E1087" s="13">
        <v>39.258634990128044</v>
      </c>
      <c r="F1087" s="13">
        <v>0</v>
      </c>
      <c r="G1087" s="13">
        <v>148305.03501091024</v>
      </c>
      <c r="H1087" s="13">
        <v>518335.32238622865</v>
      </c>
      <c r="I1087" s="13">
        <v>0</v>
      </c>
      <c r="J1087" s="13">
        <v>0</v>
      </c>
      <c r="K1087" s="13">
        <v>518335.32238622865</v>
      </c>
      <c r="L1087" s="13">
        <v>382808.90681365214</v>
      </c>
      <c r="M1087" s="13">
        <v>354.78119259837689</v>
      </c>
      <c r="N1087" s="13">
        <v>0</v>
      </c>
      <c r="O1087" s="13">
        <v>383163.68800625054</v>
      </c>
      <c r="P1087" s="22">
        <f t="shared" si="180"/>
        <v>148305.03501091024</v>
      </c>
      <c r="Q1087" s="22">
        <f t="shared" si="181"/>
        <v>135171.63437997812</v>
      </c>
      <c r="R1087" s="22">
        <f t="shared" si="177"/>
        <v>13133.400630932127</v>
      </c>
      <c r="S1087" s="22">
        <f t="shared" si="179"/>
        <v>3940.0201892796376</v>
      </c>
      <c r="Y1087" s="14">
        <v>46445</v>
      </c>
      <c r="Z1087" s="13">
        <f t="shared" si="172"/>
        <v>2027</v>
      </c>
      <c r="AA1087" s="22">
        <f t="shared" si="173"/>
        <v>0</v>
      </c>
      <c r="AB1087" s="22">
        <f t="shared" si="174"/>
        <v>354.78119259837689</v>
      </c>
      <c r="AC1087" s="22">
        <f t="shared" si="175"/>
        <v>39.258634990128044</v>
      </c>
      <c r="AD1087" s="22">
        <f t="shared" si="176"/>
        <v>394.03982758850492</v>
      </c>
      <c r="AE1087" s="22">
        <f t="shared" si="178"/>
        <v>118.21194827655147</v>
      </c>
    </row>
    <row r="1088" spans="1:31" x14ac:dyDescent="0.2">
      <c r="A1088" s="14">
        <v>46446</v>
      </c>
      <c r="B1088" s="13">
        <v>148305.03501091024</v>
      </c>
      <c r="C1088" s="13">
        <v>0</v>
      </c>
      <c r="D1088" s="13">
        <v>0</v>
      </c>
      <c r="E1088" s="13">
        <v>39.269030109345444</v>
      </c>
      <c r="F1088" s="13">
        <v>0</v>
      </c>
      <c r="G1088" s="13">
        <v>148344.30404101958</v>
      </c>
      <c r="H1088" s="13">
        <v>518335.32238622865</v>
      </c>
      <c r="I1088" s="13">
        <v>0</v>
      </c>
      <c r="J1088" s="13">
        <v>0</v>
      </c>
      <c r="K1088" s="13">
        <v>518335.32238622865</v>
      </c>
      <c r="L1088" s="13">
        <v>383163.68800625054</v>
      </c>
      <c r="M1088" s="13">
        <v>354.78119259837689</v>
      </c>
      <c r="N1088" s="13">
        <v>0</v>
      </c>
      <c r="O1088" s="13">
        <v>383518.46919884894</v>
      </c>
      <c r="P1088" s="22">
        <f t="shared" si="180"/>
        <v>148344.30404101958</v>
      </c>
      <c r="Q1088" s="22">
        <f t="shared" si="181"/>
        <v>134816.85318737972</v>
      </c>
      <c r="R1088" s="22">
        <f t="shared" si="177"/>
        <v>13527.450853639864</v>
      </c>
      <c r="S1088" s="22">
        <f t="shared" si="179"/>
        <v>4058.2352560919589</v>
      </c>
      <c r="Y1088" s="14">
        <v>46446</v>
      </c>
      <c r="Z1088" s="13">
        <f t="shared" si="172"/>
        <v>2027</v>
      </c>
      <c r="AA1088" s="22">
        <f t="shared" si="173"/>
        <v>0</v>
      </c>
      <c r="AB1088" s="22">
        <f t="shared" si="174"/>
        <v>354.78119259837689</v>
      </c>
      <c r="AC1088" s="22">
        <f t="shared" si="175"/>
        <v>39.269030109345444</v>
      </c>
      <c r="AD1088" s="22">
        <f t="shared" si="176"/>
        <v>394.05022270772236</v>
      </c>
      <c r="AE1088" s="22">
        <f t="shared" si="178"/>
        <v>118.21506681231671</v>
      </c>
    </row>
    <row r="1089" spans="1:31" x14ac:dyDescent="0.2">
      <c r="A1089" s="14">
        <v>46447</v>
      </c>
      <c r="B1089" s="13">
        <v>148344.30404101958</v>
      </c>
      <c r="C1089" s="13">
        <v>0</v>
      </c>
      <c r="D1089" s="13">
        <v>0</v>
      </c>
      <c r="E1089" s="13">
        <v>39.279427981040193</v>
      </c>
      <c r="F1089" s="13">
        <v>0</v>
      </c>
      <c r="G1089" s="13">
        <v>148383.58346900062</v>
      </c>
      <c r="H1089" s="13">
        <v>518335.32238622865</v>
      </c>
      <c r="I1089" s="13">
        <v>0</v>
      </c>
      <c r="J1089" s="13">
        <v>0</v>
      </c>
      <c r="K1089" s="13">
        <v>518335.32238622865</v>
      </c>
      <c r="L1089" s="13">
        <v>383518.46919884894</v>
      </c>
      <c r="M1089" s="13">
        <v>354.78119259837689</v>
      </c>
      <c r="N1089" s="13">
        <v>0</v>
      </c>
      <c r="O1089" s="13">
        <v>383873.25039144733</v>
      </c>
      <c r="P1089" s="22">
        <f t="shared" si="180"/>
        <v>148383.58346900062</v>
      </c>
      <c r="Q1089" s="22">
        <f t="shared" si="181"/>
        <v>134462.07199478132</v>
      </c>
      <c r="R1089" s="22">
        <f t="shared" si="177"/>
        <v>13921.511474219296</v>
      </c>
      <c r="S1089" s="22">
        <f t="shared" si="179"/>
        <v>4176.4534422657889</v>
      </c>
      <c r="Y1089" s="14">
        <v>46447</v>
      </c>
      <c r="Z1089" s="13">
        <f t="shared" si="172"/>
        <v>2027</v>
      </c>
      <c r="AA1089" s="22">
        <f t="shared" si="173"/>
        <v>0</v>
      </c>
      <c r="AB1089" s="22">
        <f t="shared" si="174"/>
        <v>354.78119259837689</v>
      </c>
      <c r="AC1089" s="22">
        <f t="shared" si="175"/>
        <v>39.279427981040193</v>
      </c>
      <c r="AD1089" s="22">
        <f t="shared" si="176"/>
        <v>394.0606205794171</v>
      </c>
      <c r="AE1089" s="22">
        <f t="shared" si="178"/>
        <v>118.21818617382513</v>
      </c>
    </row>
    <row r="1090" spans="1:31" x14ac:dyDescent="0.2">
      <c r="A1090" s="14">
        <v>46448</v>
      </c>
      <c r="B1090" s="13">
        <v>148383.58346900062</v>
      </c>
      <c r="C1090" s="13">
        <v>0</v>
      </c>
      <c r="D1090" s="13">
        <v>0</v>
      </c>
      <c r="E1090" s="13">
        <v>39.289828605941103</v>
      </c>
      <c r="F1090" s="13">
        <v>0</v>
      </c>
      <c r="G1090" s="13">
        <v>148422.87329760657</v>
      </c>
      <c r="H1090" s="13">
        <v>518335.32238622865</v>
      </c>
      <c r="I1090" s="13">
        <v>0</v>
      </c>
      <c r="J1090" s="13">
        <v>0</v>
      </c>
      <c r="K1090" s="13">
        <v>518335.32238622865</v>
      </c>
      <c r="L1090" s="13">
        <v>383873.25039144733</v>
      </c>
      <c r="M1090" s="13">
        <v>354.78119259837689</v>
      </c>
      <c r="N1090" s="13">
        <v>0</v>
      </c>
      <c r="O1090" s="13">
        <v>384228.03158404573</v>
      </c>
      <c r="P1090" s="22">
        <f t="shared" si="180"/>
        <v>148422.87329760657</v>
      </c>
      <c r="Q1090" s="22">
        <f t="shared" si="181"/>
        <v>134107.29080218292</v>
      </c>
      <c r="R1090" s="22">
        <f t="shared" si="177"/>
        <v>14315.582495423645</v>
      </c>
      <c r="S1090" s="22">
        <f t="shared" si="179"/>
        <v>4294.6747486270933</v>
      </c>
      <c r="Y1090" s="14">
        <v>46448</v>
      </c>
      <c r="Z1090" s="13">
        <f t="shared" si="172"/>
        <v>2027</v>
      </c>
      <c r="AA1090" s="22">
        <f t="shared" si="173"/>
        <v>0</v>
      </c>
      <c r="AB1090" s="22">
        <f t="shared" si="174"/>
        <v>354.78119259837689</v>
      </c>
      <c r="AC1090" s="22">
        <f t="shared" si="175"/>
        <v>39.289828605941103</v>
      </c>
      <c r="AD1090" s="22">
        <f t="shared" si="176"/>
        <v>394.07102120431801</v>
      </c>
      <c r="AE1090" s="22">
        <f t="shared" si="178"/>
        <v>118.2213063612954</v>
      </c>
    </row>
    <row r="1091" spans="1:31" x14ac:dyDescent="0.2">
      <c r="A1091" s="14">
        <v>46449</v>
      </c>
      <c r="B1091" s="13">
        <v>148422.87329760657</v>
      </c>
      <c r="C1091" s="13">
        <v>0</v>
      </c>
      <c r="D1091" s="13">
        <v>0</v>
      </c>
      <c r="E1091" s="13">
        <v>39.300231984777191</v>
      </c>
      <c r="F1091" s="13">
        <v>0</v>
      </c>
      <c r="G1091" s="13">
        <v>148462.17352959135</v>
      </c>
      <c r="H1091" s="13">
        <v>518335.32238622865</v>
      </c>
      <c r="I1091" s="13">
        <v>0</v>
      </c>
      <c r="J1091" s="13">
        <v>0</v>
      </c>
      <c r="K1091" s="13">
        <v>518335.32238622865</v>
      </c>
      <c r="L1091" s="13">
        <v>384228.03158404573</v>
      </c>
      <c r="M1091" s="13">
        <v>354.78119259837689</v>
      </c>
      <c r="N1091" s="13">
        <v>0</v>
      </c>
      <c r="O1091" s="13">
        <v>384582.81277664413</v>
      </c>
      <c r="P1091" s="22">
        <f t="shared" si="180"/>
        <v>148462.17352959135</v>
      </c>
      <c r="Q1091" s="22">
        <f t="shared" si="181"/>
        <v>133752.50960958452</v>
      </c>
      <c r="R1091" s="22">
        <f t="shared" si="177"/>
        <v>14709.663920006831</v>
      </c>
      <c r="S1091" s="22">
        <f t="shared" si="179"/>
        <v>4412.899176002049</v>
      </c>
      <c r="Y1091" s="14">
        <v>46449</v>
      </c>
      <c r="Z1091" s="13">
        <f t="shared" si="172"/>
        <v>2027</v>
      </c>
      <c r="AA1091" s="22">
        <f t="shared" si="173"/>
        <v>0</v>
      </c>
      <c r="AB1091" s="22">
        <f t="shared" si="174"/>
        <v>354.78119259837689</v>
      </c>
      <c r="AC1091" s="22">
        <f t="shared" si="175"/>
        <v>39.300231984777191</v>
      </c>
      <c r="AD1091" s="22">
        <f t="shared" si="176"/>
        <v>394.0814245831541</v>
      </c>
      <c r="AE1091" s="22">
        <f t="shared" si="178"/>
        <v>118.22442737494623</v>
      </c>
    </row>
    <row r="1092" spans="1:31" x14ac:dyDescent="0.2">
      <c r="A1092" s="14">
        <v>46450</v>
      </c>
      <c r="B1092" s="13">
        <v>148462.17352959135</v>
      </c>
      <c r="C1092" s="13">
        <v>0</v>
      </c>
      <c r="D1092" s="13">
        <v>0</v>
      </c>
      <c r="E1092" s="13">
        <v>39.310638118277659</v>
      </c>
      <c r="F1092" s="13">
        <v>0</v>
      </c>
      <c r="G1092" s="13">
        <v>148501.48416770963</v>
      </c>
      <c r="H1092" s="13">
        <v>518335.32238622865</v>
      </c>
      <c r="I1092" s="13">
        <v>0</v>
      </c>
      <c r="J1092" s="13">
        <v>0</v>
      </c>
      <c r="K1092" s="13">
        <v>518335.32238622865</v>
      </c>
      <c r="L1092" s="13">
        <v>384582.81277664413</v>
      </c>
      <c r="M1092" s="13">
        <v>354.78119259837689</v>
      </c>
      <c r="N1092" s="13">
        <v>0</v>
      </c>
      <c r="O1092" s="13">
        <v>384937.59396924253</v>
      </c>
      <c r="P1092" s="22">
        <f t="shared" si="180"/>
        <v>148501.48416770963</v>
      </c>
      <c r="Q1092" s="22">
        <f t="shared" si="181"/>
        <v>133397.72841698612</v>
      </c>
      <c r="R1092" s="22">
        <f t="shared" si="177"/>
        <v>15103.755750723503</v>
      </c>
      <c r="S1092" s="22">
        <f t="shared" si="179"/>
        <v>4531.126725217051</v>
      </c>
      <c r="Y1092" s="14">
        <v>46450</v>
      </c>
      <c r="Z1092" s="13">
        <f t="shared" si="172"/>
        <v>2027</v>
      </c>
      <c r="AA1092" s="22">
        <f t="shared" si="173"/>
        <v>0</v>
      </c>
      <c r="AB1092" s="22">
        <f t="shared" si="174"/>
        <v>354.78119259837689</v>
      </c>
      <c r="AC1092" s="22">
        <f t="shared" si="175"/>
        <v>39.310638118277659</v>
      </c>
      <c r="AD1092" s="22">
        <f t="shared" si="176"/>
        <v>394.09183071665456</v>
      </c>
      <c r="AE1092" s="22">
        <f t="shared" si="178"/>
        <v>118.22754921499636</v>
      </c>
    </row>
    <row r="1093" spans="1:31" x14ac:dyDescent="0.2">
      <c r="A1093" s="14">
        <v>46451</v>
      </c>
      <c r="B1093" s="13">
        <v>148501.48416770963</v>
      </c>
      <c r="C1093" s="13">
        <v>0</v>
      </c>
      <c r="D1093" s="13">
        <v>0</v>
      </c>
      <c r="E1093" s="13">
        <v>39.321047007171892</v>
      </c>
      <c r="F1093" s="13">
        <v>0</v>
      </c>
      <c r="G1093" s="13">
        <v>148540.80521471679</v>
      </c>
      <c r="H1093" s="13">
        <v>518335.32238622865</v>
      </c>
      <c r="I1093" s="13">
        <v>0</v>
      </c>
      <c r="J1093" s="13">
        <v>0</v>
      </c>
      <c r="K1093" s="13">
        <v>518335.32238622865</v>
      </c>
      <c r="L1093" s="13">
        <v>384937.59396924253</v>
      </c>
      <c r="M1093" s="13">
        <v>354.78119259837689</v>
      </c>
      <c r="N1093" s="13">
        <v>0</v>
      </c>
      <c r="O1093" s="13">
        <v>385292.37516184093</v>
      </c>
      <c r="P1093" s="22">
        <f t="shared" si="180"/>
        <v>148540.80521471679</v>
      </c>
      <c r="Q1093" s="22">
        <f t="shared" si="181"/>
        <v>133042.94722438772</v>
      </c>
      <c r="R1093" s="22">
        <f t="shared" si="177"/>
        <v>15497.857990329067</v>
      </c>
      <c r="S1093" s="22">
        <f t="shared" si="179"/>
        <v>4649.35739709872</v>
      </c>
      <c r="Y1093" s="14">
        <v>46451</v>
      </c>
      <c r="Z1093" s="13">
        <f t="shared" si="172"/>
        <v>2027</v>
      </c>
      <c r="AA1093" s="22">
        <f t="shared" si="173"/>
        <v>0</v>
      </c>
      <c r="AB1093" s="22">
        <f t="shared" si="174"/>
        <v>354.78119259837689</v>
      </c>
      <c r="AC1093" s="22">
        <f t="shared" si="175"/>
        <v>39.321047007171892</v>
      </c>
      <c r="AD1093" s="22">
        <f t="shared" si="176"/>
        <v>394.10223960554879</v>
      </c>
      <c r="AE1093" s="22">
        <f t="shared" si="178"/>
        <v>118.23067188166463</v>
      </c>
    </row>
    <row r="1094" spans="1:31" x14ac:dyDescent="0.2">
      <c r="A1094" s="14">
        <v>46452</v>
      </c>
      <c r="B1094" s="13">
        <v>148540.80521471679</v>
      </c>
      <c r="C1094" s="13">
        <v>0</v>
      </c>
      <c r="D1094" s="13">
        <v>0</v>
      </c>
      <c r="E1094" s="13">
        <v>39.33145865218949</v>
      </c>
      <c r="F1094" s="13">
        <v>0</v>
      </c>
      <c r="G1094" s="13">
        <v>148580.13667336898</v>
      </c>
      <c r="H1094" s="13">
        <v>518335.32238622865</v>
      </c>
      <c r="I1094" s="13">
        <v>0</v>
      </c>
      <c r="J1094" s="13">
        <v>0</v>
      </c>
      <c r="K1094" s="13">
        <v>518335.32238622865</v>
      </c>
      <c r="L1094" s="13">
        <v>385292.37516184093</v>
      </c>
      <c r="M1094" s="13">
        <v>354.78119259837689</v>
      </c>
      <c r="N1094" s="13">
        <v>0</v>
      </c>
      <c r="O1094" s="13">
        <v>385647.15635443933</v>
      </c>
      <c r="P1094" s="22">
        <f t="shared" si="180"/>
        <v>148580.13667336898</v>
      </c>
      <c r="Q1094" s="22">
        <f t="shared" si="181"/>
        <v>132688.16603178933</v>
      </c>
      <c r="R1094" s="22">
        <f t="shared" si="177"/>
        <v>15891.970641579654</v>
      </c>
      <c r="S1094" s="22">
        <f t="shared" si="179"/>
        <v>4767.5911924738957</v>
      </c>
      <c r="Y1094" s="14">
        <v>46452</v>
      </c>
      <c r="Z1094" s="13">
        <f t="shared" si="172"/>
        <v>2027</v>
      </c>
      <c r="AA1094" s="22">
        <f t="shared" si="173"/>
        <v>0</v>
      </c>
      <c r="AB1094" s="22">
        <f t="shared" si="174"/>
        <v>354.78119259837689</v>
      </c>
      <c r="AC1094" s="22">
        <f t="shared" si="175"/>
        <v>39.33145865218949</v>
      </c>
      <c r="AD1094" s="22">
        <f t="shared" si="176"/>
        <v>394.11265125056639</v>
      </c>
      <c r="AE1094" s="22">
        <f t="shared" si="178"/>
        <v>118.2337953751699</v>
      </c>
    </row>
    <row r="1095" spans="1:31" x14ac:dyDescent="0.2">
      <c r="A1095" s="14">
        <v>46453</v>
      </c>
      <c r="B1095" s="13">
        <v>148580.13667336898</v>
      </c>
      <c r="C1095" s="13">
        <v>0</v>
      </c>
      <c r="D1095" s="13">
        <v>0</v>
      </c>
      <c r="E1095" s="13">
        <v>39.341873054060223</v>
      </c>
      <c r="F1095" s="13">
        <v>0</v>
      </c>
      <c r="G1095" s="13">
        <v>148619.47854642305</v>
      </c>
      <c r="H1095" s="13">
        <v>518335.32238622865</v>
      </c>
      <c r="I1095" s="13">
        <v>0</v>
      </c>
      <c r="J1095" s="13">
        <v>0</v>
      </c>
      <c r="K1095" s="13">
        <v>518335.32238622865</v>
      </c>
      <c r="L1095" s="13">
        <v>385647.15635443933</v>
      </c>
      <c r="M1095" s="13">
        <v>354.78119259837689</v>
      </c>
      <c r="N1095" s="13">
        <v>0</v>
      </c>
      <c r="O1095" s="13">
        <v>386001.93754703773</v>
      </c>
      <c r="P1095" s="22">
        <f t="shared" si="180"/>
        <v>148619.47854642305</v>
      </c>
      <c r="Q1095" s="22">
        <f t="shared" si="181"/>
        <v>132333.38483919093</v>
      </c>
      <c r="R1095" s="22">
        <f t="shared" si="177"/>
        <v>16286.093707232125</v>
      </c>
      <c r="S1095" s="22">
        <f t="shared" si="179"/>
        <v>4885.8281121696373</v>
      </c>
      <c r="Y1095" s="14">
        <v>46453</v>
      </c>
      <c r="Z1095" s="13">
        <f t="shared" si="172"/>
        <v>2027</v>
      </c>
      <c r="AA1095" s="22">
        <f t="shared" si="173"/>
        <v>0</v>
      </c>
      <c r="AB1095" s="22">
        <f t="shared" si="174"/>
        <v>354.78119259837689</v>
      </c>
      <c r="AC1095" s="22">
        <f t="shared" si="175"/>
        <v>39.341873054060223</v>
      </c>
      <c r="AD1095" s="22">
        <f t="shared" si="176"/>
        <v>394.12306565243711</v>
      </c>
      <c r="AE1095" s="22">
        <f t="shared" si="178"/>
        <v>118.23691969573113</v>
      </c>
    </row>
    <row r="1096" spans="1:31" x14ac:dyDescent="0.2">
      <c r="A1096" s="14">
        <v>46454</v>
      </c>
      <c r="B1096" s="13">
        <v>148619.47854642305</v>
      </c>
      <c r="C1096" s="13">
        <v>0</v>
      </c>
      <c r="D1096" s="13">
        <v>0</v>
      </c>
      <c r="E1096" s="13">
        <v>39.352290213514081</v>
      </c>
      <c r="F1096" s="13">
        <v>0</v>
      </c>
      <c r="G1096" s="13">
        <v>148658.83083663657</v>
      </c>
      <c r="H1096" s="13">
        <v>518335.32238622865</v>
      </c>
      <c r="I1096" s="13">
        <v>0</v>
      </c>
      <c r="J1096" s="13">
        <v>0</v>
      </c>
      <c r="K1096" s="13">
        <v>518335.32238622865</v>
      </c>
      <c r="L1096" s="13">
        <v>386001.93754703773</v>
      </c>
      <c r="M1096" s="13">
        <v>354.78119259837689</v>
      </c>
      <c r="N1096" s="13">
        <v>0</v>
      </c>
      <c r="O1096" s="13">
        <v>386356.71873963613</v>
      </c>
      <c r="P1096" s="22">
        <f t="shared" si="180"/>
        <v>148658.83083663657</v>
      </c>
      <c r="Q1096" s="22">
        <f t="shared" si="181"/>
        <v>131978.60364659253</v>
      </c>
      <c r="R1096" s="22">
        <f t="shared" si="177"/>
        <v>16680.227190044039</v>
      </c>
      <c r="S1096" s="22">
        <f t="shared" si="179"/>
        <v>5004.0681570132119</v>
      </c>
      <c r="Y1096" s="14">
        <v>46454</v>
      </c>
      <c r="Z1096" s="13">
        <f t="shared" si="172"/>
        <v>2027</v>
      </c>
      <c r="AA1096" s="22">
        <f t="shared" si="173"/>
        <v>0</v>
      </c>
      <c r="AB1096" s="22">
        <f t="shared" si="174"/>
        <v>354.78119259837689</v>
      </c>
      <c r="AC1096" s="22">
        <f t="shared" si="175"/>
        <v>39.352290213514081</v>
      </c>
      <c r="AD1096" s="22">
        <f t="shared" si="176"/>
        <v>394.13348281189099</v>
      </c>
      <c r="AE1096" s="22">
        <f t="shared" si="178"/>
        <v>118.24004484356729</v>
      </c>
    </row>
    <row r="1097" spans="1:31" x14ac:dyDescent="0.2">
      <c r="A1097" s="14">
        <v>46455</v>
      </c>
      <c r="B1097" s="13">
        <v>148658.83083663657</v>
      </c>
      <c r="C1097" s="13">
        <v>0</v>
      </c>
      <c r="D1097" s="13">
        <v>0</v>
      </c>
      <c r="E1097" s="13">
        <v>39.362710131281219</v>
      </c>
      <c r="F1097" s="13">
        <v>0</v>
      </c>
      <c r="G1097" s="13">
        <v>148698.19354676784</v>
      </c>
      <c r="H1097" s="13">
        <v>518335.32238622865</v>
      </c>
      <c r="I1097" s="13">
        <v>0</v>
      </c>
      <c r="J1097" s="13">
        <v>0</v>
      </c>
      <c r="K1097" s="13">
        <v>518335.32238622865</v>
      </c>
      <c r="L1097" s="13">
        <v>386356.71873963613</v>
      </c>
      <c r="M1097" s="13">
        <v>354.78119259837689</v>
      </c>
      <c r="N1097" s="13">
        <v>0</v>
      </c>
      <c r="O1097" s="13">
        <v>386711.49993223452</v>
      </c>
      <c r="P1097" s="22">
        <f t="shared" si="180"/>
        <v>148698.19354676784</v>
      </c>
      <c r="Q1097" s="22">
        <f t="shared" si="181"/>
        <v>131623.82245399413</v>
      </c>
      <c r="R1097" s="22">
        <f t="shared" si="177"/>
        <v>17074.371092773712</v>
      </c>
      <c r="S1097" s="22">
        <f t="shared" si="179"/>
        <v>5122.3113278321134</v>
      </c>
      <c r="Y1097" s="14">
        <v>46455</v>
      </c>
      <c r="Z1097" s="13">
        <f t="shared" ref="Z1097:Z1160" si="182">YEAR(Y1097)</f>
        <v>2027</v>
      </c>
      <c r="AA1097" s="22">
        <f t="shared" ref="AA1097:AA1160" si="183">+D1097</f>
        <v>0</v>
      </c>
      <c r="AB1097" s="22">
        <f t="shared" ref="AB1097:AB1160" si="184">+M1097</f>
        <v>354.78119259837689</v>
      </c>
      <c r="AC1097" s="22">
        <f t="shared" ref="AC1097:AC1160" si="185">+E1097</f>
        <v>39.362710131281219</v>
      </c>
      <c r="AD1097" s="22">
        <f t="shared" ref="AD1097:AD1160" si="186">+AA1097+AB1097+AC1097</f>
        <v>394.14390272965812</v>
      </c>
      <c r="AE1097" s="22">
        <f t="shared" si="178"/>
        <v>118.24317081889743</v>
      </c>
    </row>
    <row r="1098" spans="1:31" x14ac:dyDescent="0.2">
      <c r="A1098" s="14">
        <v>46456</v>
      </c>
      <c r="B1098" s="13">
        <v>148698.19354676784</v>
      </c>
      <c r="C1098" s="13">
        <v>0</v>
      </c>
      <c r="D1098" s="13">
        <v>0</v>
      </c>
      <c r="E1098" s="13">
        <v>39.373132808092002</v>
      </c>
      <c r="F1098" s="13">
        <v>0</v>
      </c>
      <c r="G1098" s="13">
        <v>148737.56667957595</v>
      </c>
      <c r="H1098" s="13">
        <v>518335.32238622865</v>
      </c>
      <c r="I1098" s="13">
        <v>0</v>
      </c>
      <c r="J1098" s="13">
        <v>0</v>
      </c>
      <c r="K1098" s="13">
        <v>518335.32238622865</v>
      </c>
      <c r="L1098" s="13">
        <v>386711.49993223452</v>
      </c>
      <c r="M1098" s="13">
        <v>354.78119259837689</v>
      </c>
      <c r="N1098" s="13">
        <v>0</v>
      </c>
      <c r="O1098" s="13">
        <v>387066.28112483292</v>
      </c>
      <c r="P1098" s="22">
        <f t="shared" si="180"/>
        <v>148737.56667957595</v>
      </c>
      <c r="Q1098" s="22">
        <f t="shared" si="181"/>
        <v>131269.04126139573</v>
      </c>
      <c r="R1098" s="22">
        <f t="shared" ref="R1098:R1161" si="187">+P1098-Q1098</f>
        <v>17468.525418180216</v>
      </c>
      <c r="S1098" s="22">
        <f t="shared" si="179"/>
        <v>5240.5576254540647</v>
      </c>
      <c r="Y1098" s="14">
        <v>46456</v>
      </c>
      <c r="Z1098" s="13">
        <f t="shared" si="182"/>
        <v>2027</v>
      </c>
      <c r="AA1098" s="22">
        <f t="shared" si="183"/>
        <v>0</v>
      </c>
      <c r="AB1098" s="22">
        <f t="shared" si="184"/>
        <v>354.78119259837689</v>
      </c>
      <c r="AC1098" s="22">
        <f t="shared" si="185"/>
        <v>39.373132808092002</v>
      </c>
      <c r="AD1098" s="22">
        <f t="shared" si="186"/>
        <v>394.1543254064689</v>
      </c>
      <c r="AE1098" s="22">
        <f t="shared" ref="AE1098:AE1161" si="188">+AD1098*$C$4</f>
        <v>118.24629762194067</v>
      </c>
    </row>
    <row r="1099" spans="1:31" x14ac:dyDescent="0.2">
      <c r="A1099" s="14">
        <v>46457</v>
      </c>
      <c r="B1099" s="13">
        <v>148737.56667957595</v>
      </c>
      <c r="C1099" s="13">
        <v>0</v>
      </c>
      <c r="D1099" s="13">
        <v>0</v>
      </c>
      <c r="E1099" s="13">
        <v>39.383558244676991</v>
      </c>
      <c r="F1099" s="13">
        <v>0</v>
      </c>
      <c r="G1099" s="13">
        <v>148776.95023782062</v>
      </c>
      <c r="H1099" s="13">
        <v>518335.32238622865</v>
      </c>
      <c r="I1099" s="13">
        <v>0</v>
      </c>
      <c r="J1099" s="13">
        <v>0</v>
      </c>
      <c r="K1099" s="13">
        <v>518335.32238622865</v>
      </c>
      <c r="L1099" s="13">
        <v>387066.28112483292</v>
      </c>
      <c r="M1099" s="13">
        <v>354.78119259837689</v>
      </c>
      <c r="N1099" s="13">
        <v>0</v>
      </c>
      <c r="O1099" s="13">
        <v>387421.06231743132</v>
      </c>
      <c r="P1099" s="22">
        <f t="shared" si="180"/>
        <v>148776.95023782062</v>
      </c>
      <c r="Q1099" s="22">
        <f t="shared" si="181"/>
        <v>130914.26006879733</v>
      </c>
      <c r="R1099" s="22">
        <f t="shared" si="187"/>
        <v>17862.690169023292</v>
      </c>
      <c r="S1099" s="22">
        <f t="shared" ref="S1099:S1162" si="189">+R1099*$C$4</f>
        <v>5358.807050706987</v>
      </c>
      <c r="Y1099" s="14">
        <v>46457</v>
      </c>
      <c r="Z1099" s="13">
        <f t="shared" si="182"/>
        <v>2027</v>
      </c>
      <c r="AA1099" s="22">
        <f t="shared" si="183"/>
        <v>0</v>
      </c>
      <c r="AB1099" s="22">
        <f t="shared" si="184"/>
        <v>354.78119259837689</v>
      </c>
      <c r="AC1099" s="22">
        <f t="shared" si="185"/>
        <v>39.383558244676991</v>
      </c>
      <c r="AD1099" s="22">
        <f t="shared" si="186"/>
        <v>394.16475084305387</v>
      </c>
      <c r="AE1099" s="22">
        <f t="shared" si="188"/>
        <v>118.24942525291615</v>
      </c>
    </row>
    <row r="1100" spans="1:31" x14ac:dyDescent="0.2">
      <c r="A1100" s="14">
        <v>46458</v>
      </c>
      <c r="B1100" s="13">
        <v>148776.95023782062</v>
      </c>
      <c r="C1100" s="13">
        <v>0</v>
      </c>
      <c r="D1100" s="13">
        <v>0</v>
      </c>
      <c r="E1100" s="13">
        <v>39.393986441766927</v>
      </c>
      <c r="F1100" s="13">
        <v>0</v>
      </c>
      <c r="G1100" s="13">
        <v>148816.3442242624</v>
      </c>
      <c r="H1100" s="13">
        <v>518335.32238622865</v>
      </c>
      <c r="I1100" s="13">
        <v>0</v>
      </c>
      <c r="J1100" s="13">
        <v>0</v>
      </c>
      <c r="K1100" s="13">
        <v>518335.32238622865</v>
      </c>
      <c r="L1100" s="13">
        <v>387421.06231743132</v>
      </c>
      <c r="M1100" s="13">
        <v>354.78119259837689</v>
      </c>
      <c r="N1100" s="13">
        <v>0</v>
      </c>
      <c r="O1100" s="13">
        <v>387775.84351002972</v>
      </c>
      <c r="P1100" s="22">
        <f t="shared" si="180"/>
        <v>148816.3442242624</v>
      </c>
      <c r="Q1100" s="22">
        <f t="shared" si="181"/>
        <v>130559.47887619893</v>
      </c>
      <c r="R1100" s="22">
        <f t="shared" si="187"/>
        <v>18256.865348063468</v>
      </c>
      <c r="S1100" s="22">
        <f t="shared" si="189"/>
        <v>5477.0596044190397</v>
      </c>
      <c r="Y1100" s="14">
        <v>46458</v>
      </c>
      <c r="Z1100" s="13">
        <f t="shared" si="182"/>
        <v>2027</v>
      </c>
      <c r="AA1100" s="22">
        <f t="shared" si="183"/>
        <v>0</v>
      </c>
      <c r="AB1100" s="22">
        <f t="shared" si="184"/>
        <v>354.78119259837689</v>
      </c>
      <c r="AC1100" s="22">
        <f t="shared" si="185"/>
        <v>39.393986441766927</v>
      </c>
      <c r="AD1100" s="22">
        <f t="shared" si="186"/>
        <v>394.1751790401438</v>
      </c>
      <c r="AE1100" s="22">
        <f t="shared" si="188"/>
        <v>118.25255371204314</v>
      </c>
    </row>
    <row r="1101" spans="1:31" x14ac:dyDescent="0.2">
      <c r="A1101" s="14">
        <v>46459</v>
      </c>
      <c r="B1101" s="13">
        <v>148816.3442242624</v>
      </c>
      <c r="C1101" s="13">
        <v>0</v>
      </c>
      <c r="D1101" s="13">
        <v>0</v>
      </c>
      <c r="E1101" s="13">
        <v>39.404417400092754</v>
      </c>
      <c r="F1101" s="13">
        <v>0</v>
      </c>
      <c r="G1101" s="13">
        <v>148855.7486416625</v>
      </c>
      <c r="H1101" s="13">
        <v>518335.32238622865</v>
      </c>
      <c r="I1101" s="13">
        <v>0</v>
      </c>
      <c r="J1101" s="13">
        <v>0</v>
      </c>
      <c r="K1101" s="13">
        <v>518335.32238622865</v>
      </c>
      <c r="L1101" s="13">
        <v>387775.84351002972</v>
      </c>
      <c r="M1101" s="13">
        <v>354.78119259837689</v>
      </c>
      <c r="N1101" s="13">
        <v>0</v>
      </c>
      <c r="O1101" s="13">
        <v>388130.62470262812</v>
      </c>
      <c r="P1101" s="22">
        <f t="shared" si="180"/>
        <v>148855.7486416625</v>
      </c>
      <c r="Q1101" s="22">
        <f t="shared" si="181"/>
        <v>130204.69768360053</v>
      </c>
      <c r="R1101" s="22">
        <f t="shared" si="187"/>
        <v>18651.050958061969</v>
      </c>
      <c r="S1101" s="22">
        <f t="shared" si="189"/>
        <v>5595.3152874185907</v>
      </c>
      <c r="Y1101" s="14">
        <v>46459</v>
      </c>
      <c r="Z1101" s="13">
        <f t="shared" si="182"/>
        <v>2027</v>
      </c>
      <c r="AA1101" s="22">
        <f t="shared" si="183"/>
        <v>0</v>
      </c>
      <c r="AB1101" s="22">
        <f t="shared" si="184"/>
        <v>354.78119259837689</v>
      </c>
      <c r="AC1101" s="22">
        <f t="shared" si="185"/>
        <v>39.404417400092754</v>
      </c>
      <c r="AD1101" s="22">
        <f t="shared" si="186"/>
        <v>394.18560999846966</v>
      </c>
      <c r="AE1101" s="22">
        <f t="shared" si="188"/>
        <v>118.25568299954089</v>
      </c>
    </row>
    <row r="1102" spans="1:31" x14ac:dyDescent="0.2">
      <c r="A1102" s="14">
        <v>46460</v>
      </c>
      <c r="B1102" s="13">
        <v>148855.7486416625</v>
      </c>
      <c r="C1102" s="13">
        <v>0</v>
      </c>
      <c r="D1102" s="13">
        <v>0</v>
      </c>
      <c r="E1102" s="13">
        <v>39.414851120385606</v>
      </c>
      <c r="F1102" s="13">
        <v>0</v>
      </c>
      <c r="G1102" s="13">
        <v>148895.16349278289</v>
      </c>
      <c r="H1102" s="13">
        <v>518335.32238622865</v>
      </c>
      <c r="I1102" s="13">
        <v>0</v>
      </c>
      <c r="J1102" s="13">
        <v>0</v>
      </c>
      <c r="K1102" s="13">
        <v>518335.32238622865</v>
      </c>
      <c r="L1102" s="13">
        <v>388130.62470262812</v>
      </c>
      <c r="M1102" s="13">
        <v>354.78119259837689</v>
      </c>
      <c r="N1102" s="13">
        <v>0</v>
      </c>
      <c r="O1102" s="13">
        <v>388485.40589522652</v>
      </c>
      <c r="P1102" s="22">
        <f t="shared" si="180"/>
        <v>148895.16349278289</v>
      </c>
      <c r="Q1102" s="22">
        <f t="shared" si="181"/>
        <v>129849.91649100214</v>
      </c>
      <c r="R1102" s="22">
        <f t="shared" si="187"/>
        <v>19045.24700178075</v>
      </c>
      <c r="S1102" s="22">
        <f t="shared" si="189"/>
        <v>5713.5741005342252</v>
      </c>
      <c r="Y1102" s="14">
        <v>46460</v>
      </c>
      <c r="Z1102" s="13">
        <f t="shared" si="182"/>
        <v>2027</v>
      </c>
      <c r="AA1102" s="22">
        <f t="shared" si="183"/>
        <v>0</v>
      </c>
      <c r="AB1102" s="22">
        <f t="shared" si="184"/>
        <v>354.78119259837689</v>
      </c>
      <c r="AC1102" s="22">
        <f t="shared" si="185"/>
        <v>39.414851120385606</v>
      </c>
      <c r="AD1102" s="22">
        <f t="shared" si="186"/>
        <v>394.1960437187625</v>
      </c>
      <c r="AE1102" s="22">
        <f t="shared" si="188"/>
        <v>118.25881311562874</v>
      </c>
    </row>
    <row r="1103" spans="1:31" x14ac:dyDescent="0.2">
      <c r="A1103" s="14">
        <v>46461</v>
      </c>
      <c r="B1103" s="13">
        <v>148895.16349278289</v>
      </c>
      <c r="C1103" s="13">
        <v>0</v>
      </c>
      <c r="D1103" s="13">
        <v>0</v>
      </c>
      <c r="E1103" s="13">
        <v>39.425287603376816</v>
      </c>
      <c r="F1103" s="13">
        <v>0</v>
      </c>
      <c r="G1103" s="13">
        <v>148934.58878038626</v>
      </c>
      <c r="H1103" s="13">
        <v>518335.32238622865</v>
      </c>
      <c r="I1103" s="13">
        <v>0</v>
      </c>
      <c r="J1103" s="13">
        <v>0</v>
      </c>
      <c r="K1103" s="13">
        <v>518335.32238622865</v>
      </c>
      <c r="L1103" s="13">
        <v>388485.40589522652</v>
      </c>
      <c r="M1103" s="13">
        <v>354.78119259837689</v>
      </c>
      <c r="N1103" s="13">
        <v>0</v>
      </c>
      <c r="O1103" s="13">
        <v>388840.18708782492</v>
      </c>
      <c r="P1103" s="22">
        <f t="shared" si="180"/>
        <v>148934.58878038626</v>
      </c>
      <c r="Q1103" s="22">
        <f t="shared" si="181"/>
        <v>129495.13529840374</v>
      </c>
      <c r="R1103" s="22">
        <f t="shared" si="187"/>
        <v>19439.45348198252</v>
      </c>
      <c r="S1103" s="22">
        <f t="shared" si="189"/>
        <v>5831.8360445947555</v>
      </c>
      <c r="Y1103" s="14">
        <v>46461</v>
      </c>
      <c r="Z1103" s="13">
        <f t="shared" si="182"/>
        <v>2027</v>
      </c>
      <c r="AA1103" s="22">
        <f t="shared" si="183"/>
        <v>0</v>
      </c>
      <c r="AB1103" s="22">
        <f t="shared" si="184"/>
        <v>354.78119259837689</v>
      </c>
      <c r="AC1103" s="22">
        <f t="shared" si="185"/>
        <v>39.425287603376816</v>
      </c>
      <c r="AD1103" s="22">
        <f t="shared" si="186"/>
        <v>394.20648020175372</v>
      </c>
      <c r="AE1103" s="22">
        <f t="shared" si="188"/>
        <v>118.2619440605261</v>
      </c>
    </row>
    <row r="1104" spans="1:31" x14ac:dyDescent="0.2">
      <c r="A1104" s="14">
        <v>46462</v>
      </c>
      <c r="B1104" s="13">
        <v>148934.58878038626</v>
      </c>
      <c r="C1104" s="13">
        <v>0</v>
      </c>
      <c r="D1104" s="13">
        <v>-12000</v>
      </c>
      <c r="E1104" s="13">
        <v>36.258300262241519</v>
      </c>
      <c r="F1104" s="13">
        <v>0</v>
      </c>
      <c r="G1104" s="13">
        <v>136970.8470806485</v>
      </c>
      <c r="H1104" s="13">
        <v>518335.32238622865</v>
      </c>
      <c r="I1104" s="13">
        <v>0</v>
      </c>
      <c r="J1104" s="13">
        <v>0</v>
      </c>
      <c r="K1104" s="13">
        <v>518335.32238622865</v>
      </c>
      <c r="L1104" s="13">
        <v>388840.18708782492</v>
      </c>
      <c r="M1104" s="13">
        <v>354.78119259837689</v>
      </c>
      <c r="N1104" s="13">
        <v>0</v>
      </c>
      <c r="O1104" s="13">
        <v>389194.96828042332</v>
      </c>
      <c r="P1104" s="22">
        <f t="shared" ref="P1104:P1167" si="190">G1104</f>
        <v>136970.8470806485</v>
      </c>
      <c r="Q1104" s="22">
        <f t="shared" ref="Q1104:Q1167" si="191">K1104-O1104</f>
        <v>129140.35410580534</v>
      </c>
      <c r="R1104" s="22">
        <f t="shared" si="187"/>
        <v>7830.4929748431605</v>
      </c>
      <c r="S1104" s="22">
        <f t="shared" si="189"/>
        <v>2349.1478924529479</v>
      </c>
      <c r="Y1104" s="14">
        <v>46462</v>
      </c>
      <c r="Z1104" s="13">
        <f t="shared" si="182"/>
        <v>2027</v>
      </c>
      <c r="AA1104" s="22">
        <f t="shared" si="183"/>
        <v>-12000</v>
      </c>
      <c r="AB1104" s="22">
        <f t="shared" si="184"/>
        <v>354.78119259837689</v>
      </c>
      <c r="AC1104" s="22">
        <f t="shared" si="185"/>
        <v>36.258300262241519</v>
      </c>
      <c r="AD1104" s="22">
        <f t="shared" si="186"/>
        <v>-11608.960507139382</v>
      </c>
      <c r="AE1104" s="22">
        <f t="shared" si="188"/>
        <v>-3482.6881521418145</v>
      </c>
    </row>
    <row r="1105" spans="1:31" x14ac:dyDescent="0.2">
      <c r="A1105" s="14">
        <v>46463</v>
      </c>
      <c r="B1105" s="13">
        <v>136970.8470806485</v>
      </c>
      <c r="C1105" s="13">
        <v>0</v>
      </c>
      <c r="D1105" s="13">
        <v>0</v>
      </c>
      <c r="E1105" s="13">
        <v>36.267900936180929</v>
      </c>
      <c r="F1105" s="13">
        <v>0</v>
      </c>
      <c r="G1105" s="13">
        <v>137007.11498158469</v>
      </c>
      <c r="H1105" s="13">
        <v>518335.32238622865</v>
      </c>
      <c r="I1105" s="13">
        <v>0</v>
      </c>
      <c r="J1105" s="13">
        <v>0</v>
      </c>
      <c r="K1105" s="13">
        <v>518335.32238622865</v>
      </c>
      <c r="L1105" s="13">
        <v>389194.96828042332</v>
      </c>
      <c r="M1105" s="13">
        <v>354.78119259837689</v>
      </c>
      <c r="N1105" s="13">
        <v>0</v>
      </c>
      <c r="O1105" s="13">
        <v>389549.74947302171</v>
      </c>
      <c r="P1105" s="22">
        <f t="shared" si="190"/>
        <v>137007.11498158469</v>
      </c>
      <c r="Q1105" s="22">
        <f t="shared" si="191"/>
        <v>128785.57291320694</v>
      </c>
      <c r="R1105" s="22">
        <f t="shared" si="187"/>
        <v>8221.5420683777484</v>
      </c>
      <c r="S1105" s="22">
        <f t="shared" si="189"/>
        <v>2466.4626205133245</v>
      </c>
      <c r="Y1105" s="14">
        <v>46463</v>
      </c>
      <c r="Z1105" s="13">
        <f t="shared" si="182"/>
        <v>2027</v>
      </c>
      <c r="AA1105" s="22">
        <f t="shared" si="183"/>
        <v>0</v>
      </c>
      <c r="AB1105" s="22">
        <f t="shared" si="184"/>
        <v>354.78119259837689</v>
      </c>
      <c r="AC1105" s="22">
        <f t="shared" si="185"/>
        <v>36.267900936180929</v>
      </c>
      <c r="AD1105" s="22">
        <f t="shared" si="186"/>
        <v>391.04909353455781</v>
      </c>
      <c r="AE1105" s="22">
        <f t="shared" si="188"/>
        <v>117.31472806036734</v>
      </c>
    </row>
    <row r="1106" spans="1:31" x14ac:dyDescent="0.2">
      <c r="A1106" s="14">
        <v>46464</v>
      </c>
      <c r="B1106" s="13">
        <v>137007.11498158469</v>
      </c>
      <c r="C1106" s="13">
        <v>0</v>
      </c>
      <c r="D1106" s="13">
        <v>0</v>
      </c>
      <c r="E1106" s="13">
        <v>36.277504152240049</v>
      </c>
      <c r="F1106" s="13">
        <v>0</v>
      </c>
      <c r="G1106" s="13">
        <v>137043.39248573693</v>
      </c>
      <c r="H1106" s="13">
        <v>518335.32238622865</v>
      </c>
      <c r="I1106" s="13">
        <v>0</v>
      </c>
      <c r="J1106" s="13">
        <v>0</v>
      </c>
      <c r="K1106" s="13">
        <v>518335.32238622865</v>
      </c>
      <c r="L1106" s="13">
        <v>389549.74947302171</v>
      </c>
      <c r="M1106" s="13">
        <v>354.78119259837689</v>
      </c>
      <c r="N1106" s="13">
        <v>0</v>
      </c>
      <c r="O1106" s="13">
        <v>389904.53066562011</v>
      </c>
      <c r="P1106" s="22">
        <f t="shared" si="190"/>
        <v>137043.39248573693</v>
      </c>
      <c r="Q1106" s="22">
        <f t="shared" si="191"/>
        <v>128430.79172060854</v>
      </c>
      <c r="R1106" s="22">
        <f t="shared" si="187"/>
        <v>8612.6007651283871</v>
      </c>
      <c r="S1106" s="22">
        <f t="shared" si="189"/>
        <v>2583.7802295385159</v>
      </c>
      <c r="Y1106" s="14">
        <v>46464</v>
      </c>
      <c r="Z1106" s="13">
        <f t="shared" si="182"/>
        <v>2027</v>
      </c>
      <c r="AA1106" s="22">
        <f t="shared" si="183"/>
        <v>0</v>
      </c>
      <c r="AB1106" s="22">
        <f t="shared" si="184"/>
        <v>354.78119259837689</v>
      </c>
      <c r="AC1106" s="22">
        <f t="shared" si="185"/>
        <v>36.277504152240049</v>
      </c>
      <c r="AD1106" s="22">
        <f t="shared" si="186"/>
        <v>391.05869675061695</v>
      </c>
      <c r="AE1106" s="22">
        <f t="shared" si="188"/>
        <v>117.31760902518508</v>
      </c>
    </row>
    <row r="1107" spans="1:31" x14ac:dyDescent="0.2">
      <c r="A1107" s="14">
        <v>46465</v>
      </c>
      <c r="B1107" s="13">
        <v>137043.39248573693</v>
      </c>
      <c r="C1107" s="13">
        <v>0</v>
      </c>
      <c r="D1107" s="13">
        <v>0</v>
      </c>
      <c r="E1107" s="13">
        <v>36.28710991109201</v>
      </c>
      <c r="F1107" s="13">
        <v>0</v>
      </c>
      <c r="G1107" s="13">
        <v>137079.67959564802</v>
      </c>
      <c r="H1107" s="13">
        <v>518335.32238622865</v>
      </c>
      <c r="I1107" s="13">
        <v>0</v>
      </c>
      <c r="J1107" s="13">
        <v>0</v>
      </c>
      <c r="K1107" s="13">
        <v>518335.32238622865</v>
      </c>
      <c r="L1107" s="13">
        <v>389904.53066562011</v>
      </c>
      <c r="M1107" s="13">
        <v>354.78119259837689</v>
      </c>
      <c r="N1107" s="13">
        <v>0</v>
      </c>
      <c r="O1107" s="13">
        <v>390259.31185821851</v>
      </c>
      <c r="P1107" s="22">
        <f t="shared" si="190"/>
        <v>137079.67959564802</v>
      </c>
      <c r="Q1107" s="22">
        <f t="shared" si="191"/>
        <v>128076.01052801014</v>
      </c>
      <c r="R1107" s="22">
        <f t="shared" si="187"/>
        <v>9003.6690676378785</v>
      </c>
      <c r="S1107" s="22">
        <f t="shared" si="189"/>
        <v>2701.1007202913634</v>
      </c>
      <c r="Y1107" s="14">
        <v>46465</v>
      </c>
      <c r="Z1107" s="13">
        <f t="shared" si="182"/>
        <v>2027</v>
      </c>
      <c r="AA1107" s="22">
        <f t="shared" si="183"/>
        <v>0</v>
      </c>
      <c r="AB1107" s="22">
        <f t="shared" si="184"/>
        <v>354.78119259837689</v>
      </c>
      <c r="AC1107" s="22">
        <f t="shared" si="185"/>
        <v>36.28710991109201</v>
      </c>
      <c r="AD1107" s="22">
        <f t="shared" si="186"/>
        <v>391.06830250946888</v>
      </c>
      <c r="AE1107" s="22">
        <f t="shared" si="188"/>
        <v>117.32049075284066</v>
      </c>
    </row>
    <row r="1108" spans="1:31" x14ac:dyDescent="0.2">
      <c r="A1108" s="14">
        <v>46466</v>
      </c>
      <c r="B1108" s="13">
        <v>137079.67959564802</v>
      </c>
      <c r="C1108" s="13">
        <v>0</v>
      </c>
      <c r="D1108" s="13">
        <v>0</v>
      </c>
      <c r="E1108" s="13">
        <v>36.296718213410102</v>
      </c>
      <c r="F1108" s="13">
        <v>0</v>
      </c>
      <c r="G1108" s="13">
        <v>137115.97631386144</v>
      </c>
      <c r="H1108" s="13">
        <v>518335.32238622865</v>
      </c>
      <c r="I1108" s="13">
        <v>0</v>
      </c>
      <c r="J1108" s="13">
        <v>0</v>
      </c>
      <c r="K1108" s="13">
        <v>518335.32238622865</v>
      </c>
      <c r="L1108" s="13">
        <v>390259.31185821851</v>
      </c>
      <c r="M1108" s="13">
        <v>354.78119259837689</v>
      </c>
      <c r="N1108" s="13">
        <v>0</v>
      </c>
      <c r="O1108" s="13">
        <v>390614.09305081691</v>
      </c>
      <c r="P1108" s="22">
        <f t="shared" si="190"/>
        <v>137115.97631386144</v>
      </c>
      <c r="Q1108" s="22">
        <f t="shared" si="191"/>
        <v>127721.22933541174</v>
      </c>
      <c r="R1108" s="22">
        <f t="shared" si="187"/>
        <v>9394.7469784496934</v>
      </c>
      <c r="S1108" s="22">
        <f t="shared" si="189"/>
        <v>2818.424093534908</v>
      </c>
      <c r="Y1108" s="14">
        <v>46466</v>
      </c>
      <c r="Z1108" s="13">
        <f t="shared" si="182"/>
        <v>2027</v>
      </c>
      <c r="AA1108" s="22">
        <f t="shared" si="183"/>
        <v>0</v>
      </c>
      <c r="AB1108" s="22">
        <f t="shared" si="184"/>
        <v>354.78119259837689</v>
      </c>
      <c r="AC1108" s="22">
        <f t="shared" si="185"/>
        <v>36.296718213410102</v>
      </c>
      <c r="AD1108" s="22">
        <f t="shared" si="186"/>
        <v>391.07791081178698</v>
      </c>
      <c r="AE1108" s="22">
        <f t="shared" si="188"/>
        <v>117.32337324353608</v>
      </c>
    </row>
    <row r="1109" spans="1:31" x14ac:dyDescent="0.2">
      <c r="A1109" s="14">
        <v>46467</v>
      </c>
      <c r="B1109" s="13">
        <v>137115.97631386144</v>
      </c>
      <c r="C1109" s="13">
        <v>0</v>
      </c>
      <c r="D1109" s="13">
        <v>0</v>
      </c>
      <c r="E1109" s="13">
        <v>36.306329059867799</v>
      </c>
      <c r="F1109" s="13">
        <v>0</v>
      </c>
      <c r="G1109" s="13">
        <v>137152.28264292132</v>
      </c>
      <c r="H1109" s="13">
        <v>518335.32238622865</v>
      </c>
      <c r="I1109" s="13">
        <v>0</v>
      </c>
      <c r="J1109" s="13">
        <v>0</v>
      </c>
      <c r="K1109" s="13">
        <v>518335.32238622865</v>
      </c>
      <c r="L1109" s="13">
        <v>390614.09305081691</v>
      </c>
      <c r="M1109" s="13">
        <v>354.78119259837689</v>
      </c>
      <c r="N1109" s="13">
        <v>0</v>
      </c>
      <c r="O1109" s="13">
        <v>390968.87424341531</v>
      </c>
      <c r="P1109" s="22">
        <f t="shared" si="190"/>
        <v>137152.28264292132</v>
      </c>
      <c r="Q1109" s="22">
        <f t="shared" si="191"/>
        <v>127366.44814281334</v>
      </c>
      <c r="R1109" s="22">
        <f t="shared" si="187"/>
        <v>9785.8345001079724</v>
      </c>
      <c r="S1109" s="22">
        <f t="shared" si="189"/>
        <v>2935.7503500323915</v>
      </c>
      <c r="Y1109" s="14">
        <v>46467</v>
      </c>
      <c r="Z1109" s="13">
        <f t="shared" si="182"/>
        <v>2027</v>
      </c>
      <c r="AA1109" s="22">
        <f t="shared" si="183"/>
        <v>0</v>
      </c>
      <c r="AB1109" s="22">
        <f t="shared" si="184"/>
        <v>354.78119259837689</v>
      </c>
      <c r="AC1109" s="22">
        <f t="shared" si="185"/>
        <v>36.306329059867799</v>
      </c>
      <c r="AD1109" s="22">
        <f t="shared" si="186"/>
        <v>391.08752165824467</v>
      </c>
      <c r="AE1109" s="22">
        <f t="shared" si="188"/>
        <v>117.32625649747339</v>
      </c>
    </row>
    <row r="1110" spans="1:31" x14ac:dyDescent="0.2">
      <c r="A1110" s="14">
        <v>46468</v>
      </c>
      <c r="B1110" s="13">
        <v>137152.28264292132</v>
      </c>
      <c r="C1110" s="13">
        <v>0</v>
      </c>
      <c r="D1110" s="13">
        <v>0</v>
      </c>
      <c r="E1110" s="13">
        <v>36.315942451138753</v>
      </c>
      <c r="F1110" s="13">
        <v>0</v>
      </c>
      <c r="G1110" s="13">
        <v>137188.59858537244</v>
      </c>
      <c r="H1110" s="13">
        <v>518335.32238622865</v>
      </c>
      <c r="I1110" s="13">
        <v>0</v>
      </c>
      <c r="J1110" s="13">
        <v>0</v>
      </c>
      <c r="K1110" s="13">
        <v>518335.32238622865</v>
      </c>
      <c r="L1110" s="13">
        <v>390968.87424341531</v>
      </c>
      <c r="M1110" s="13">
        <v>354.78119259837689</v>
      </c>
      <c r="N1110" s="13">
        <v>0</v>
      </c>
      <c r="O1110" s="13">
        <v>391323.65543601371</v>
      </c>
      <c r="P1110" s="22">
        <f t="shared" si="190"/>
        <v>137188.59858537244</v>
      </c>
      <c r="Q1110" s="22">
        <f t="shared" si="191"/>
        <v>127011.66695021495</v>
      </c>
      <c r="R1110" s="22">
        <f t="shared" si="187"/>
        <v>10176.931635157496</v>
      </c>
      <c r="S1110" s="22">
        <f t="shared" si="189"/>
        <v>3053.079490547249</v>
      </c>
      <c r="Y1110" s="14">
        <v>46468</v>
      </c>
      <c r="Z1110" s="13">
        <f t="shared" si="182"/>
        <v>2027</v>
      </c>
      <c r="AA1110" s="22">
        <f t="shared" si="183"/>
        <v>0</v>
      </c>
      <c r="AB1110" s="22">
        <f t="shared" si="184"/>
        <v>354.78119259837689</v>
      </c>
      <c r="AC1110" s="22">
        <f t="shared" si="185"/>
        <v>36.315942451138753</v>
      </c>
      <c r="AD1110" s="22">
        <f t="shared" si="186"/>
        <v>391.09713504951566</v>
      </c>
      <c r="AE1110" s="22">
        <f t="shared" si="188"/>
        <v>117.32914051485469</v>
      </c>
    </row>
    <row r="1111" spans="1:31" x14ac:dyDescent="0.2">
      <c r="A1111" s="14">
        <v>46469</v>
      </c>
      <c r="B1111" s="13">
        <v>137188.59858537244</v>
      </c>
      <c r="C1111" s="13">
        <v>0</v>
      </c>
      <c r="D1111" s="13">
        <v>0</v>
      </c>
      <c r="E1111" s="13">
        <v>36.325558387896784</v>
      </c>
      <c r="F1111" s="13">
        <v>0</v>
      </c>
      <c r="G1111" s="13">
        <v>137224.92414376035</v>
      </c>
      <c r="H1111" s="13">
        <v>518335.32238622865</v>
      </c>
      <c r="I1111" s="13">
        <v>0</v>
      </c>
      <c r="J1111" s="13">
        <v>0</v>
      </c>
      <c r="K1111" s="13">
        <v>518335.32238622865</v>
      </c>
      <c r="L1111" s="13">
        <v>391323.65543601371</v>
      </c>
      <c r="M1111" s="13">
        <v>354.78119259837689</v>
      </c>
      <c r="N1111" s="13">
        <v>0</v>
      </c>
      <c r="O1111" s="13">
        <v>391678.43662861211</v>
      </c>
      <c r="P1111" s="22">
        <f t="shared" si="190"/>
        <v>137224.92414376035</v>
      </c>
      <c r="Q1111" s="22">
        <f t="shared" si="191"/>
        <v>126656.88575761655</v>
      </c>
      <c r="R1111" s="22">
        <f t="shared" si="187"/>
        <v>10568.038386143802</v>
      </c>
      <c r="S1111" s="22">
        <f t="shared" si="189"/>
        <v>3170.4115158431405</v>
      </c>
      <c r="Y1111" s="14">
        <v>46469</v>
      </c>
      <c r="Z1111" s="13">
        <f t="shared" si="182"/>
        <v>2027</v>
      </c>
      <c r="AA1111" s="22">
        <f t="shared" si="183"/>
        <v>0</v>
      </c>
      <c r="AB1111" s="22">
        <f t="shared" si="184"/>
        <v>354.78119259837689</v>
      </c>
      <c r="AC1111" s="22">
        <f t="shared" si="185"/>
        <v>36.325558387896784</v>
      </c>
      <c r="AD1111" s="22">
        <f t="shared" si="186"/>
        <v>391.10675098627365</v>
      </c>
      <c r="AE1111" s="22">
        <f t="shared" si="188"/>
        <v>117.33202529588209</v>
      </c>
    </row>
    <row r="1112" spans="1:31" x14ac:dyDescent="0.2">
      <c r="A1112" s="14">
        <v>46470</v>
      </c>
      <c r="B1112" s="13">
        <v>137224.92414376035</v>
      </c>
      <c r="C1112" s="13">
        <v>0</v>
      </c>
      <c r="D1112" s="13">
        <v>0</v>
      </c>
      <c r="E1112" s="13">
        <v>36.335176870815914</v>
      </c>
      <c r="F1112" s="13">
        <v>0</v>
      </c>
      <c r="G1112" s="13">
        <v>137261.25932063116</v>
      </c>
      <c r="H1112" s="13">
        <v>518335.32238622865</v>
      </c>
      <c r="I1112" s="13">
        <v>0</v>
      </c>
      <c r="J1112" s="13">
        <v>0</v>
      </c>
      <c r="K1112" s="13">
        <v>518335.32238622865</v>
      </c>
      <c r="L1112" s="13">
        <v>391678.43662861211</v>
      </c>
      <c r="M1112" s="13">
        <v>354.78119259837689</v>
      </c>
      <c r="N1112" s="13">
        <v>0</v>
      </c>
      <c r="O1112" s="13">
        <v>392033.21782121051</v>
      </c>
      <c r="P1112" s="22">
        <f t="shared" si="190"/>
        <v>137261.25932063116</v>
      </c>
      <c r="Q1112" s="22">
        <f t="shared" si="191"/>
        <v>126302.10456501815</v>
      </c>
      <c r="R1112" s="22">
        <f t="shared" si="187"/>
        <v>10959.15475561301</v>
      </c>
      <c r="S1112" s="22">
        <f t="shared" si="189"/>
        <v>3287.7464266839029</v>
      </c>
      <c r="Y1112" s="14">
        <v>46470</v>
      </c>
      <c r="Z1112" s="13">
        <f t="shared" si="182"/>
        <v>2027</v>
      </c>
      <c r="AA1112" s="22">
        <f t="shared" si="183"/>
        <v>0</v>
      </c>
      <c r="AB1112" s="22">
        <f t="shared" si="184"/>
        <v>354.78119259837689</v>
      </c>
      <c r="AC1112" s="22">
        <f t="shared" si="185"/>
        <v>36.335176870815914</v>
      </c>
      <c r="AD1112" s="22">
        <f t="shared" si="186"/>
        <v>391.11636946919282</v>
      </c>
      <c r="AE1112" s="22">
        <f t="shared" si="188"/>
        <v>117.33491084075784</v>
      </c>
    </row>
    <row r="1113" spans="1:31" x14ac:dyDescent="0.2">
      <c r="A1113" s="14">
        <v>46471</v>
      </c>
      <c r="B1113" s="13">
        <v>137261.25932063116</v>
      </c>
      <c r="C1113" s="13">
        <v>0</v>
      </c>
      <c r="D1113" s="13">
        <v>0</v>
      </c>
      <c r="E1113" s="13">
        <v>36.34479790057032</v>
      </c>
      <c r="F1113" s="13">
        <v>0</v>
      </c>
      <c r="G1113" s="13">
        <v>137297.60411853172</v>
      </c>
      <c r="H1113" s="13">
        <v>518335.32238622865</v>
      </c>
      <c r="I1113" s="13">
        <v>0</v>
      </c>
      <c r="J1113" s="13">
        <v>0</v>
      </c>
      <c r="K1113" s="13">
        <v>518335.32238622865</v>
      </c>
      <c r="L1113" s="13">
        <v>392033.21782121051</v>
      </c>
      <c r="M1113" s="13">
        <v>354.78119259837689</v>
      </c>
      <c r="N1113" s="13">
        <v>0</v>
      </c>
      <c r="O1113" s="13">
        <v>392387.99901380891</v>
      </c>
      <c r="P1113" s="22">
        <f t="shared" si="190"/>
        <v>137297.60411853172</v>
      </c>
      <c r="Q1113" s="22">
        <f t="shared" si="191"/>
        <v>125947.32337241975</v>
      </c>
      <c r="R1113" s="22">
        <f t="shared" si="187"/>
        <v>11350.280746111966</v>
      </c>
      <c r="S1113" s="22">
        <f t="shared" si="189"/>
        <v>3405.0842238335899</v>
      </c>
      <c r="Y1113" s="14">
        <v>46471</v>
      </c>
      <c r="Z1113" s="13">
        <f t="shared" si="182"/>
        <v>2027</v>
      </c>
      <c r="AA1113" s="22">
        <f t="shared" si="183"/>
        <v>0</v>
      </c>
      <c r="AB1113" s="22">
        <f t="shared" si="184"/>
        <v>354.78119259837689</v>
      </c>
      <c r="AC1113" s="22">
        <f t="shared" si="185"/>
        <v>36.34479790057032</v>
      </c>
      <c r="AD1113" s="22">
        <f t="shared" si="186"/>
        <v>391.1259904989472</v>
      </c>
      <c r="AE1113" s="22">
        <f t="shared" si="188"/>
        <v>117.33779714968415</v>
      </c>
    </row>
    <row r="1114" spans="1:31" x14ac:dyDescent="0.2">
      <c r="A1114" s="14">
        <v>46472</v>
      </c>
      <c r="B1114" s="13">
        <v>137297.60411853172</v>
      </c>
      <c r="C1114" s="13">
        <v>0</v>
      </c>
      <c r="D1114" s="13">
        <v>0</v>
      </c>
      <c r="E1114" s="13">
        <v>36.354421477834364</v>
      </c>
      <c r="F1114" s="13">
        <v>0</v>
      </c>
      <c r="G1114" s="13">
        <v>137333.95854000954</v>
      </c>
      <c r="H1114" s="13">
        <v>518335.32238622865</v>
      </c>
      <c r="I1114" s="13">
        <v>0</v>
      </c>
      <c r="J1114" s="13">
        <v>0</v>
      </c>
      <c r="K1114" s="13">
        <v>518335.32238622865</v>
      </c>
      <c r="L1114" s="13">
        <v>392387.99901380891</v>
      </c>
      <c r="M1114" s="13">
        <v>354.78119259837689</v>
      </c>
      <c r="N1114" s="13">
        <v>0</v>
      </c>
      <c r="O1114" s="13">
        <v>392742.7802064073</v>
      </c>
      <c r="P1114" s="22">
        <f t="shared" si="190"/>
        <v>137333.95854000954</v>
      </c>
      <c r="Q1114" s="22">
        <f t="shared" si="191"/>
        <v>125592.54217982135</v>
      </c>
      <c r="R1114" s="22">
        <f t="shared" si="187"/>
        <v>11741.416360188188</v>
      </c>
      <c r="S1114" s="22">
        <f t="shared" si="189"/>
        <v>3522.4249080564564</v>
      </c>
      <c r="Y1114" s="14">
        <v>46472</v>
      </c>
      <c r="Z1114" s="13">
        <f t="shared" si="182"/>
        <v>2027</v>
      </c>
      <c r="AA1114" s="22">
        <f t="shared" si="183"/>
        <v>0</v>
      </c>
      <c r="AB1114" s="22">
        <f t="shared" si="184"/>
        <v>354.78119259837689</v>
      </c>
      <c r="AC1114" s="22">
        <f t="shared" si="185"/>
        <v>36.354421477834364</v>
      </c>
      <c r="AD1114" s="22">
        <f t="shared" si="186"/>
        <v>391.13561407621125</v>
      </c>
      <c r="AE1114" s="22">
        <f t="shared" si="188"/>
        <v>117.34068422286337</v>
      </c>
    </row>
    <row r="1115" spans="1:31" x14ac:dyDescent="0.2">
      <c r="A1115" s="14">
        <v>46473</v>
      </c>
      <c r="B1115" s="13">
        <v>137333.95854000954</v>
      </c>
      <c r="C1115" s="13">
        <v>0</v>
      </c>
      <c r="D1115" s="13">
        <v>0</v>
      </c>
      <c r="E1115" s="13">
        <v>36.364047603282607</v>
      </c>
      <c r="F1115" s="13">
        <v>0</v>
      </c>
      <c r="G1115" s="13">
        <v>137370.32258761281</v>
      </c>
      <c r="H1115" s="13">
        <v>518335.32238622865</v>
      </c>
      <c r="I1115" s="13">
        <v>0</v>
      </c>
      <c r="J1115" s="13">
        <v>0</v>
      </c>
      <c r="K1115" s="13">
        <v>518335.32238622865</v>
      </c>
      <c r="L1115" s="13">
        <v>392742.7802064073</v>
      </c>
      <c r="M1115" s="13">
        <v>354.78119259837689</v>
      </c>
      <c r="N1115" s="13">
        <v>0</v>
      </c>
      <c r="O1115" s="13">
        <v>393097.5613990057</v>
      </c>
      <c r="P1115" s="22">
        <f t="shared" si="190"/>
        <v>137370.32258761281</v>
      </c>
      <c r="Q1115" s="22">
        <f t="shared" si="191"/>
        <v>125237.76098722295</v>
      </c>
      <c r="R1115" s="22">
        <f t="shared" si="187"/>
        <v>12132.561600389861</v>
      </c>
      <c r="S1115" s="22">
        <f t="shared" si="189"/>
        <v>3639.7684801169585</v>
      </c>
      <c r="Y1115" s="14">
        <v>46473</v>
      </c>
      <c r="Z1115" s="13">
        <f t="shared" si="182"/>
        <v>2027</v>
      </c>
      <c r="AA1115" s="22">
        <f t="shared" si="183"/>
        <v>0</v>
      </c>
      <c r="AB1115" s="22">
        <f t="shared" si="184"/>
        <v>354.78119259837689</v>
      </c>
      <c r="AC1115" s="22">
        <f t="shared" si="185"/>
        <v>36.364047603282607</v>
      </c>
      <c r="AD1115" s="22">
        <f t="shared" si="186"/>
        <v>391.14524020165948</v>
      </c>
      <c r="AE1115" s="22">
        <f t="shared" si="188"/>
        <v>117.34357206049783</v>
      </c>
    </row>
    <row r="1116" spans="1:31" x14ac:dyDescent="0.2">
      <c r="A1116" s="14">
        <v>46474</v>
      </c>
      <c r="B1116" s="13">
        <v>137370.32258761281</v>
      </c>
      <c r="C1116" s="13">
        <v>0</v>
      </c>
      <c r="D1116" s="13">
        <v>0</v>
      </c>
      <c r="E1116" s="13">
        <v>36.373676277589759</v>
      </c>
      <c r="F1116" s="13">
        <v>0</v>
      </c>
      <c r="G1116" s="13">
        <v>137406.69626389039</v>
      </c>
      <c r="H1116" s="13">
        <v>518335.32238622865</v>
      </c>
      <c r="I1116" s="13">
        <v>0</v>
      </c>
      <c r="J1116" s="13">
        <v>0</v>
      </c>
      <c r="K1116" s="13">
        <v>518335.32238622865</v>
      </c>
      <c r="L1116" s="13">
        <v>393097.5613990057</v>
      </c>
      <c r="M1116" s="13">
        <v>354.78119259837689</v>
      </c>
      <c r="N1116" s="13">
        <v>0</v>
      </c>
      <c r="O1116" s="13">
        <v>393452.3425916041</v>
      </c>
      <c r="P1116" s="22">
        <f t="shared" si="190"/>
        <v>137406.69626389039</v>
      </c>
      <c r="Q1116" s="22">
        <f t="shared" si="191"/>
        <v>124882.97979462455</v>
      </c>
      <c r="R1116" s="22">
        <f t="shared" si="187"/>
        <v>12523.716469265841</v>
      </c>
      <c r="S1116" s="22">
        <f t="shared" si="189"/>
        <v>3757.114940779752</v>
      </c>
      <c r="Y1116" s="14">
        <v>46474</v>
      </c>
      <c r="Z1116" s="13">
        <f t="shared" si="182"/>
        <v>2027</v>
      </c>
      <c r="AA1116" s="22">
        <f t="shared" si="183"/>
        <v>0</v>
      </c>
      <c r="AB1116" s="22">
        <f t="shared" si="184"/>
        <v>354.78119259837689</v>
      </c>
      <c r="AC1116" s="22">
        <f t="shared" si="185"/>
        <v>36.373676277589759</v>
      </c>
      <c r="AD1116" s="22">
        <f t="shared" si="186"/>
        <v>391.15486887596666</v>
      </c>
      <c r="AE1116" s="22">
        <f t="shared" si="188"/>
        <v>117.34646066278999</v>
      </c>
    </row>
    <row r="1117" spans="1:31" x14ac:dyDescent="0.2">
      <c r="A1117" s="14">
        <v>46475</v>
      </c>
      <c r="B1117" s="13">
        <v>137406.69626389039</v>
      </c>
      <c r="C1117" s="13">
        <v>0</v>
      </c>
      <c r="D1117" s="13">
        <v>0</v>
      </c>
      <c r="E1117" s="13">
        <v>36.383307501430721</v>
      </c>
      <c r="F1117" s="13">
        <v>0</v>
      </c>
      <c r="G1117" s="13">
        <v>137443.07957139183</v>
      </c>
      <c r="H1117" s="13">
        <v>518335.32238622865</v>
      </c>
      <c r="I1117" s="13">
        <v>0</v>
      </c>
      <c r="J1117" s="13">
        <v>0</v>
      </c>
      <c r="K1117" s="13">
        <v>518335.32238622865</v>
      </c>
      <c r="L1117" s="13">
        <v>393452.3425916041</v>
      </c>
      <c r="M1117" s="13">
        <v>354.78119259837689</v>
      </c>
      <c r="N1117" s="13">
        <v>0</v>
      </c>
      <c r="O1117" s="13">
        <v>393807.1237842025</v>
      </c>
      <c r="P1117" s="22">
        <f t="shared" si="190"/>
        <v>137443.07957139183</v>
      </c>
      <c r="Q1117" s="22">
        <f t="shared" si="191"/>
        <v>124528.19860202615</v>
      </c>
      <c r="R1117" s="22">
        <f t="shared" si="187"/>
        <v>12914.88096936568</v>
      </c>
      <c r="S1117" s="22">
        <f t="shared" si="189"/>
        <v>3874.4642908097039</v>
      </c>
      <c r="Y1117" s="14">
        <v>46475</v>
      </c>
      <c r="Z1117" s="13">
        <f t="shared" si="182"/>
        <v>2027</v>
      </c>
      <c r="AA1117" s="22">
        <f t="shared" si="183"/>
        <v>0</v>
      </c>
      <c r="AB1117" s="22">
        <f t="shared" si="184"/>
        <v>354.78119259837689</v>
      </c>
      <c r="AC1117" s="22">
        <f t="shared" si="185"/>
        <v>36.383307501430721</v>
      </c>
      <c r="AD1117" s="22">
        <f t="shared" si="186"/>
        <v>391.16450009980758</v>
      </c>
      <c r="AE1117" s="22">
        <f t="shared" si="188"/>
        <v>117.34935002994227</v>
      </c>
    </row>
    <row r="1118" spans="1:31" x14ac:dyDescent="0.2">
      <c r="A1118" s="14">
        <v>46476</v>
      </c>
      <c r="B1118" s="13">
        <v>137443.07957139183</v>
      </c>
      <c r="C1118" s="13">
        <v>0</v>
      </c>
      <c r="D1118" s="13">
        <v>0</v>
      </c>
      <c r="E1118" s="13">
        <v>36.392941275480581</v>
      </c>
      <c r="F1118" s="13">
        <v>0</v>
      </c>
      <c r="G1118" s="13">
        <v>137479.47251266733</v>
      </c>
      <c r="H1118" s="13">
        <v>518335.32238622865</v>
      </c>
      <c r="I1118" s="13">
        <v>0</v>
      </c>
      <c r="J1118" s="13">
        <v>0</v>
      </c>
      <c r="K1118" s="13">
        <v>518335.32238622865</v>
      </c>
      <c r="L1118" s="13">
        <v>393807.1237842025</v>
      </c>
      <c r="M1118" s="13">
        <v>354.78119259837689</v>
      </c>
      <c r="N1118" s="13">
        <v>0</v>
      </c>
      <c r="O1118" s="13">
        <v>394161.9049768009</v>
      </c>
      <c r="P1118" s="22">
        <f t="shared" si="190"/>
        <v>137479.47251266733</v>
      </c>
      <c r="Q1118" s="22">
        <f t="shared" si="191"/>
        <v>124173.41740942776</v>
      </c>
      <c r="R1118" s="22">
        <f t="shared" si="187"/>
        <v>13306.055103239574</v>
      </c>
      <c r="S1118" s="22">
        <f t="shared" si="189"/>
        <v>3991.816530971872</v>
      </c>
      <c r="Y1118" s="14">
        <v>46476</v>
      </c>
      <c r="Z1118" s="13">
        <f t="shared" si="182"/>
        <v>2027</v>
      </c>
      <c r="AA1118" s="22">
        <f t="shared" si="183"/>
        <v>0</v>
      </c>
      <c r="AB1118" s="22">
        <f t="shared" si="184"/>
        <v>354.78119259837689</v>
      </c>
      <c r="AC1118" s="22">
        <f t="shared" si="185"/>
        <v>36.392941275480581</v>
      </c>
      <c r="AD1118" s="22">
        <f t="shared" si="186"/>
        <v>391.1741338738575</v>
      </c>
      <c r="AE1118" s="22">
        <f t="shared" si="188"/>
        <v>117.35224016215724</v>
      </c>
    </row>
    <row r="1119" spans="1:31" x14ac:dyDescent="0.2">
      <c r="A1119" s="14">
        <v>46477</v>
      </c>
      <c r="B1119" s="13">
        <v>137479.47251266733</v>
      </c>
      <c r="C1119" s="13">
        <v>0</v>
      </c>
      <c r="D1119" s="13">
        <v>0</v>
      </c>
      <c r="E1119" s="13">
        <v>36.402577600414588</v>
      </c>
      <c r="F1119" s="13">
        <v>0</v>
      </c>
      <c r="G1119" s="13">
        <v>137515.87509026774</v>
      </c>
      <c r="H1119" s="13">
        <v>518335.32238622865</v>
      </c>
      <c r="I1119" s="13">
        <v>0</v>
      </c>
      <c r="J1119" s="13">
        <v>0</v>
      </c>
      <c r="K1119" s="13">
        <v>518335.32238622865</v>
      </c>
      <c r="L1119" s="13">
        <v>394161.9049768009</v>
      </c>
      <c r="M1119" s="13">
        <v>354.78119259837689</v>
      </c>
      <c r="N1119" s="13">
        <v>0</v>
      </c>
      <c r="O1119" s="13">
        <v>394516.6861693993</v>
      </c>
      <c r="P1119" s="22">
        <f t="shared" si="190"/>
        <v>137515.87509026774</v>
      </c>
      <c r="Q1119" s="22">
        <f t="shared" si="191"/>
        <v>123818.63621682936</v>
      </c>
      <c r="R1119" s="22">
        <f t="shared" si="187"/>
        <v>13697.238873438386</v>
      </c>
      <c r="S1119" s="22">
        <f t="shared" si="189"/>
        <v>4109.1716620315156</v>
      </c>
      <c r="Y1119" s="14">
        <v>46477</v>
      </c>
      <c r="Z1119" s="13">
        <f t="shared" si="182"/>
        <v>2027</v>
      </c>
      <c r="AA1119" s="22">
        <f t="shared" si="183"/>
        <v>0</v>
      </c>
      <c r="AB1119" s="22">
        <f t="shared" si="184"/>
        <v>354.78119259837689</v>
      </c>
      <c r="AC1119" s="22">
        <f t="shared" si="185"/>
        <v>36.402577600414588</v>
      </c>
      <c r="AD1119" s="22">
        <f t="shared" si="186"/>
        <v>391.18377019879148</v>
      </c>
      <c r="AE1119" s="22">
        <f t="shared" si="188"/>
        <v>117.35513105963744</v>
      </c>
    </row>
    <row r="1120" spans="1:31" x14ac:dyDescent="0.2">
      <c r="A1120" s="14">
        <v>46478</v>
      </c>
      <c r="B1120" s="13">
        <v>137515.87509026774</v>
      </c>
      <c r="C1120" s="13">
        <v>0</v>
      </c>
      <c r="D1120" s="13">
        <v>0</v>
      </c>
      <c r="E1120" s="13">
        <v>36.412216476908185</v>
      </c>
      <c r="F1120" s="13">
        <v>0</v>
      </c>
      <c r="G1120" s="13">
        <v>137552.28730674466</v>
      </c>
      <c r="H1120" s="13">
        <v>518335.32238622865</v>
      </c>
      <c r="I1120" s="13">
        <v>0</v>
      </c>
      <c r="J1120" s="13">
        <v>0</v>
      </c>
      <c r="K1120" s="13">
        <v>518335.32238622865</v>
      </c>
      <c r="L1120" s="13">
        <v>394516.6861693993</v>
      </c>
      <c r="M1120" s="13">
        <v>354.78119259837689</v>
      </c>
      <c r="N1120" s="13">
        <v>0</v>
      </c>
      <c r="O1120" s="13">
        <v>394871.4673619977</v>
      </c>
      <c r="P1120" s="22">
        <f t="shared" si="190"/>
        <v>137552.28730674466</v>
      </c>
      <c r="Q1120" s="22">
        <f t="shared" si="191"/>
        <v>123463.85502423096</v>
      </c>
      <c r="R1120" s="22">
        <f t="shared" si="187"/>
        <v>14088.432282513706</v>
      </c>
      <c r="S1120" s="22">
        <f t="shared" si="189"/>
        <v>4226.5296847541113</v>
      </c>
      <c r="Y1120" s="14">
        <v>46478</v>
      </c>
      <c r="Z1120" s="13">
        <f t="shared" si="182"/>
        <v>2027</v>
      </c>
      <c r="AA1120" s="22">
        <f t="shared" si="183"/>
        <v>0</v>
      </c>
      <c r="AB1120" s="22">
        <f t="shared" si="184"/>
        <v>354.78119259837689</v>
      </c>
      <c r="AC1120" s="22">
        <f t="shared" si="185"/>
        <v>36.412216476908185</v>
      </c>
      <c r="AD1120" s="22">
        <f t="shared" si="186"/>
        <v>391.1934090752851</v>
      </c>
      <c r="AE1120" s="22">
        <f t="shared" si="188"/>
        <v>117.35802272258553</v>
      </c>
    </row>
    <row r="1121" spans="1:31" x14ac:dyDescent="0.2">
      <c r="A1121" s="14">
        <v>46479</v>
      </c>
      <c r="B1121" s="13">
        <v>137552.28730674466</v>
      </c>
      <c r="C1121" s="13">
        <v>0</v>
      </c>
      <c r="D1121" s="13">
        <v>0</v>
      </c>
      <c r="E1121" s="13">
        <v>36.42185790563699</v>
      </c>
      <c r="F1121" s="13">
        <v>0</v>
      </c>
      <c r="G1121" s="13">
        <v>137588.7091646503</v>
      </c>
      <c r="H1121" s="13">
        <v>518335.32238622865</v>
      </c>
      <c r="I1121" s="13">
        <v>0</v>
      </c>
      <c r="J1121" s="13">
        <v>0</v>
      </c>
      <c r="K1121" s="13">
        <v>518335.32238622865</v>
      </c>
      <c r="L1121" s="13">
        <v>394871.4673619977</v>
      </c>
      <c r="M1121" s="13">
        <v>354.78119259837689</v>
      </c>
      <c r="N1121" s="13">
        <v>0</v>
      </c>
      <c r="O1121" s="13">
        <v>395226.2485545961</v>
      </c>
      <c r="P1121" s="22">
        <f t="shared" si="190"/>
        <v>137588.7091646503</v>
      </c>
      <c r="Q1121" s="22">
        <f t="shared" si="191"/>
        <v>123109.07383163256</v>
      </c>
      <c r="R1121" s="22">
        <f t="shared" si="187"/>
        <v>14479.635333017737</v>
      </c>
      <c r="S1121" s="22">
        <f t="shared" si="189"/>
        <v>4343.8905999053213</v>
      </c>
      <c r="Y1121" s="14">
        <v>46479</v>
      </c>
      <c r="Z1121" s="13">
        <f t="shared" si="182"/>
        <v>2027</v>
      </c>
      <c r="AA1121" s="22">
        <f t="shared" si="183"/>
        <v>0</v>
      </c>
      <c r="AB1121" s="22">
        <f t="shared" si="184"/>
        <v>354.78119259837689</v>
      </c>
      <c r="AC1121" s="22">
        <f t="shared" si="185"/>
        <v>36.42185790563699</v>
      </c>
      <c r="AD1121" s="22">
        <f t="shared" si="186"/>
        <v>391.2030505040139</v>
      </c>
      <c r="AE1121" s="22">
        <f t="shared" si="188"/>
        <v>117.36091515120417</v>
      </c>
    </row>
    <row r="1122" spans="1:31" x14ac:dyDescent="0.2">
      <c r="A1122" s="14">
        <v>46480</v>
      </c>
      <c r="B1122" s="13">
        <v>137588.7091646503</v>
      </c>
      <c r="C1122" s="13">
        <v>0</v>
      </c>
      <c r="D1122" s="13">
        <v>0</v>
      </c>
      <c r="E1122" s="13">
        <v>36.431501887276788</v>
      </c>
      <c r="F1122" s="13">
        <v>0</v>
      </c>
      <c r="G1122" s="13">
        <v>137625.14066653757</v>
      </c>
      <c r="H1122" s="13">
        <v>518335.32238622865</v>
      </c>
      <c r="I1122" s="13">
        <v>0</v>
      </c>
      <c r="J1122" s="13">
        <v>0</v>
      </c>
      <c r="K1122" s="13">
        <v>518335.32238622865</v>
      </c>
      <c r="L1122" s="13">
        <v>395226.2485545961</v>
      </c>
      <c r="M1122" s="13">
        <v>354.78119259837689</v>
      </c>
      <c r="N1122" s="13">
        <v>0</v>
      </c>
      <c r="O1122" s="13">
        <v>395581.02974719449</v>
      </c>
      <c r="P1122" s="22">
        <f t="shared" si="190"/>
        <v>137625.14066653757</v>
      </c>
      <c r="Q1122" s="22">
        <f t="shared" si="191"/>
        <v>122754.29263903416</v>
      </c>
      <c r="R1122" s="22">
        <f t="shared" si="187"/>
        <v>14870.848027503409</v>
      </c>
      <c r="S1122" s="22">
        <f t="shared" si="189"/>
        <v>4461.2544082510221</v>
      </c>
      <c r="Y1122" s="14">
        <v>46480</v>
      </c>
      <c r="Z1122" s="13">
        <f t="shared" si="182"/>
        <v>2027</v>
      </c>
      <c r="AA1122" s="22">
        <f t="shared" si="183"/>
        <v>0</v>
      </c>
      <c r="AB1122" s="22">
        <f t="shared" si="184"/>
        <v>354.78119259837689</v>
      </c>
      <c r="AC1122" s="22">
        <f t="shared" si="185"/>
        <v>36.431501887276788</v>
      </c>
      <c r="AD1122" s="22">
        <f t="shared" si="186"/>
        <v>391.21269448565369</v>
      </c>
      <c r="AE1122" s="22">
        <f t="shared" si="188"/>
        <v>117.3638083456961</v>
      </c>
    </row>
    <row r="1123" spans="1:31" x14ac:dyDescent="0.2">
      <c r="A1123" s="14">
        <v>46481</v>
      </c>
      <c r="B1123" s="13">
        <v>137625.14066653757</v>
      </c>
      <c r="C1123" s="13">
        <v>0</v>
      </c>
      <c r="D1123" s="13">
        <v>0</v>
      </c>
      <c r="E1123" s="13">
        <v>36.441148422503552</v>
      </c>
      <c r="F1123" s="13">
        <v>0</v>
      </c>
      <c r="G1123" s="13">
        <v>137661.58181496008</v>
      </c>
      <c r="H1123" s="13">
        <v>518335.32238622865</v>
      </c>
      <c r="I1123" s="13">
        <v>0</v>
      </c>
      <c r="J1123" s="13">
        <v>0</v>
      </c>
      <c r="K1123" s="13">
        <v>518335.32238622865</v>
      </c>
      <c r="L1123" s="13">
        <v>395581.02974719449</v>
      </c>
      <c r="M1123" s="13">
        <v>354.78119259837689</v>
      </c>
      <c r="N1123" s="13">
        <v>0</v>
      </c>
      <c r="O1123" s="13">
        <v>395935.81093979289</v>
      </c>
      <c r="P1123" s="22">
        <f t="shared" si="190"/>
        <v>137661.58181496008</v>
      </c>
      <c r="Q1123" s="22">
        <f t="shared" si="191"/>
        <v>122399.51144643576</v>
      </c>
      <c r="R1123" s="22">
        <f t="shared" si="187"/>
        <v>15262.070368524321</v>
      </c>
      <c r="S1123" s="22">
        <f t="shared" si="189"/>
        <v>4578.6211105572957</v>
      </c>
      <c r="Y1123" s="14">
        <v>46481</v>
      </c>
      <c r="Z1123" s="13">
        <f t="shared" si="182"/>
        <v>2027</v>
      </c>
      <c r="AA1123" s="22">
        <f t="shared" si="183"/>
        <v>0</v>
      </c>
      <c r="AB1123" s="22">
        <f t="shared" si="184"/>
        <v>354.78119259837689</v>
      </c>
      <c r="AC1123" s="22">
        <f t="shared" si="185"/>
        <v>36.441148422503552</v>
      </c>
      <c r="AD1123" s="22">
        <f t="shared" si="186"/>
        <v>391.22234102088044</v>
      </c>
      <c r="AE1123" s="22">
        <f t="shared" si="188"/>
        <v>117.36670230626413</v>
      </c>
    </row>
    <row r="1124" spans="1:31" x14ac:dyDescent="0.2">
      <c r="A1124" s="14">
        <v>46482</v>
      </c>
      <c r="B1124" s="13">
        <v>137661.58181496008</v>
      </c>
      <c r="C1124" s="13">
        <v>0</v>
      </c>
      <c r="D1124" s="13">
        <v>0</v>
      </c>
      <c r="E1124" s="13">
        <v>36.45079751199345</v>
      </c>
      <c r="F1124" s="13">
        <v>0</v>
      </c>
      <c r="G1124" s="13">
        <v>137698.03261247207</v>
      </c>
      <c r="H1124" s="13">
        <v>518335.32238622865</v>
      </c>
      <c r="I1124" s="13">
        <v>0</v>
      </c>
      <c r="J1124" s="13">
        <v>0</v>
      </c>
      <c r="K1124" s="13">
        <v>518335.32238622865</v>
      </c>
      <c r="L1124" s="13">
        <v>395935.81093979289</v>
      </c>
      <c r="M1124" s="13">
        <v>354.78119259837689</v>
      </c>
      <c r="N1124" s="13">
        <v>0</v>
      </c>
      <c r="O1124" s="13">
        <v>396290.59213239129</v>
      </c>
      <c r="P1124" s="22">
        <f t="shared" si="190"/>
        <v>137698.03261247207</v>
      </c>
      <c r="Q1124" s="22">
        <f t="shared" si="191"/>
        <v>122044.73025383736</v>
      </c>
      <c r="R1124" s="22">
        <f t="shared" si="187"/>
        <v>15653.302358634712</v>
      </c>
      <c r="S1124" s="22">
        <f t="shared" si="189"/>
        <v>4695.990707590413</v>
      </c>
      <c r="Y1124" s="14">
        <v>46482</v>
      </c>
      <c r="Z1124" s="13">
        <f t="shared" si="182"/>
        <v>2027</v>
      </c>
      <c r="AA1124" s="22">
        <f t="shared" si="183"/>
        <v>0</v>
      </c>
      <c r="AB1124" s="22">
        <f t="shared" si="184"/>
        <v>354.78119259837689</v>
      </c>
      <c r="AC1124" s="22">
        <f t="shared" si="185"/>
        <v>36.45079751199345</v>
      </c>
      <c r="AD1124" s="22">
        <f t="shared" si="186"/>
        <v>391.23199011037036</v>
      </c>
      <c r="AE1124" s="22">
        <f t="shared" si="188"/>
        <v>117.36959703311111</v>
      </c>
    </row>
    <row r="1125" spans="1:31" x14ac:dyDescent="0.2">
      <c r="A1125" s="14">
        <v>46483</v>
      </c>
      <c r="B1125" s="13">
        <v>137698.03261247207</v>
      </c>
      <c r="C1125" s="13">
        <v>0</v>
      </c>
      <c r="D1125" s="13">
        <v>0</v>
      </c>
      <c r="E1125" s="13">
        <v>36.460449156422804</v>
      </c>
      <c r="F1125" s="13">
        <v>0</v>
      </c>
      <c r="G1125" s="13">
        <v>137734.49306162848</v>
      </c>
      <c r="H1125" s="13">
        <v>518335.32238622865</v>
      </c>
      <c r="I1125" s="13">
        <v>0</v>
      </c>
      <c r="J1125" s="13">
        <v>0</v>
      </c>
      <c r="K1125" s="13">
        <v>518335.32238622865</v>
      </c>
      <c r="L1125" s="13">
        <v>396290.59213239129</v>
      </c>
      <c r="M1125" s="13">
        <v>354.78119259837689</v>
      </c>
      <c r="N1125" s="13">
        <v>0</v>
      </c>
      <c r="O1125" s="13">
        <v>396645.37332498969</v>
      </c>
      <c r="P1125" s="22">
        <f t="shared" si="190"/>
        <v>137734.49306162848</v>
      </c>
      <c r="Q1125" s="22">
        <f t="shared" si="191"/>
        <v>121689.94906123896</v>
      </c>
      <c r="R1125" s="22">
        <f t="shared" si="187"/>
        <v>16044.54400038952</v>
      </c>
      <c r="S1125" s="22">
        <f t="shared" si="189"/>
        <v>4813.3632001168562</v>
      </c>
      <c r="Y1125" s="14">
        <v>46483</v>
      </c>
      <c r="Z1125" s="13">
        <f t="shared" si="182"/>
        <v>2027</v>
      </c>
      <c r="AA1125" s="22">
        <f t="shared" si="183"/>
        <v>0</v>
      </c>
      <c r="AB1125" s="22">
        <f t="shared" si="184"/>
        <v>354.78119259837689</v>
      </c>
      <c r="AC1125" s="22">
        <f t="shared" si="185"/>
        <v>36.460449156422804</v>
      </c>
      <c r="AD1125" s="22">
        <f t="shared" si="186"/>
        <v>391.24164175479967</v>
      </c>
      <c r="AE1125" s="22">
        <f t="shared" si="188"/>
        <v>117.3724925264399</v>
      </c>
    </row>
    <row r="1126" spans="1:31" x14ac:dyDescent="0.2">
      <c r="A1126" s="14">
        <v>46484</v>
      </c>
      <c r="B1126" s="13">
        <v>137734.49306162848</v>
      </c>
      <c r="C1126" s="13">
        <v>0</v>
      </c>
      <c r="D1126" s="13">
        <v>0</v>
      </c>
      <c r="E1126" s="13">
        <v>36.470103356468123</v>
      </c>
      <c r="F1126" s="13">
        <v>0</v>
      </c>
      <c r="G1126" s="13">
        <v>137770.96316498495</v>
      </c>
      <c r="H1126" s="13">
        <v>518335.32238622865</v>
      </c>
      <c r="I1126" s="13">
        <v>0</v>
      </c>
      <c r="J1126" s="13">
        <v>0</v>
      </c>
      <c r="K1126" s="13">
        <v>518335.32238622865</v>
      </c>
      <c r="L1126" s="13">
        <v>396645.37332498969</v>
      </c>
      <c r="M1126" s="13">
        <v>354.78119259837689</v>
      </c>
      <c r="N1126" s="13">
        <v>0</v>
      </c>
      <c r="O1126" s="13">
        <v>397000.15451758809</v>
      </c>
      <c r="P1126" s="22">
        <f t="shared" si="190"/>
        <v>137770.96316498495</v>
      </c>
      <c r="Q1126" s="22">
        <f t="shared" si="191"/>
        <v>121335.16786864056</v>
      </c>
      <c r="R1126" s="22">
        <f t="shared" si="187"/>
        <v>16435.795296344382</v>
      </c>
      <c r="S1126" s="22">
        <f t="shared" si="189"/>
        <v>4930.7385889033148</v>
      </c>
      <c r="Y1126" s="14">
        <v>46484</v>
      </c>
      <c r="Z1126" s="13">
        <f t="shared" si="182"/>
        <v>2027</v>
      </c>
      <c r="AA1126" s="22">
        <f t="shared" si="183"/>
        <v>0</v>
      </c>
      <c r="AB1126" s="22">
        <f t="shared" si="184"/>
        <v>354.78119259837689</v>
      </c>
      <c r="AC1126" s="22">
        <f t="shared" si="185"/>
        <v>36.470103356468123</v>
      </c>
      <c r="AD1126" s="22">
        <f t="shared" si="186"/>
        <v>391.25129595484503</v>
      </c>
      <c r="AE1126" s="22">
        <f t="shared" si="188"/>
        <v>117.3753887864535</v>
      </c>
    </row>
    <row r="1127" spans="1:31" x14ac:dyDescent="0.2">
      <c r="A1127" s="14">
        <v>46485</v>
      </c>
      <c r="B1127" s="13">
        <v>137770.96316498495</v>
      </c>
      <c r="C1127" s="13">
        <v>0</v>
      </c>
      <c r="D1127" s="13">
        <v>0</v>
      </c>
      <c r="E1127" s="13">
        <v>36.479760112806105</v>
      </c>
      <c r="F1127" s="13">
        <v>0</v>
      </c>
      <c r="G1127" s="13">
        <v>137807.44292509774</v>
      </c>
      <c r="H1127" s="13">
        <v>518335.32238622865</v>
      </c>
      <c r="I1127" s="13">
        <v>0</v>
      </c>
      <c r="J1127" s="13">
        <v>0</v>
      </c>
      <c r="K1127" s="13">
        <v>518335.32238622865</v>
      </c>
      <c r="L1127" s="13">
        <v>397000.15451758809</v>
      </c>
      <c r="M1127" s="13">
        <v>354.78119259837689</v>
      </c>
      <c r="N1127" s="13">
        <v>0</v>
      </c>
      <c r="O1127" s="13">
        <v>397354.93571018649</v>
      </c>
      <c r="P1127" s="22">
        <f t="shared" si="190"/>
        <v>137807.44292509774</v>
      </c>
      <c r="Q1127" s="22">
        <f t="shared" si="191"/>
        <v>120980.38667604217</v>
      </c>
      <c r="R1127" s="22">
        <f t="shared" si="187"/>
        <v>16827.056249055575</v>
      </c>
      <c r="S1127" s="22">
        <f t="shared" si="189"/>
        <v>5048.1168747166721</v>
      </c>
      <c r="Y1127" s="14">
        <v>46485</v>
      </c>
      <c r="Z1127" s="13">
        <f t="shared" si="182"/>
        <v>2027</v>
      </c>
      <c r="AA1127" s="22">
        <f t="shared" si="183"/>
        <v>0</v>
      </c>
      <c r="AB1127" s="22">
        <f t="shared" si="184"/>
        <v>354.78119259837689</v>
      </c>
      <c r="AC1127" s="22">
        <f t="shared" si="185"/>
        <v>36.479760112806105</v>
      </c>
      <c r="AD1127" s="22">
        <f t="shared" si="186"/>
        <v>391.26095271118299</v>
      </c>
      <c r="AE1127" s="22">
        <f t="shared" si="188"/>
        <v>117.37828581335489</v>
      </c>
    </row>
    <row r="1128" spans="1:31" x14ac:dyDescent="0.2">
      <c r="A1128" s="14">
        <v>46486</v>
      </c>
      <c r="B1128" s="13">
        <v>137807.44292509774</v>
      </c>
      <c r="C1128" s="13">
        <v>0</v>
      </c>
      <c r="D1128" s="13">
        <v>0</v>
      </c>
      <c r="E1128" s="13">
        <v>36.489419426113606</v>
      </c>
      <c r="F1128" s="13">
        <v>0</v>
      </c>
      <c r="G1128" s="13">
        <v>137843.93234452384</v>
      </c>
      <c r="H1128" s="13">
        <v>518335.32238622865</v>
      </c>
      <c r="I1128" s="13">
        <v>0</v>
      </c>
      <c r="J1128" s="13">
        <v>0</v>
      </c>
      <c r="K1128" s="13">
        <v>518335.32238622865</v>
      </c>
      <c r="L1128" s="13">
        <v>397354.93571018649</v>
      </c>
      <c r="M1128" s="13">
        <v>354.78119259837689</v>
      </c>
      <c r="N1128" s="13">
        <v>0</v>
      </c>
      <c r="O1128" s="13">
        <v>397709.71690278489</v>
      </c>
      <c r="P1128" s="22">
        <f t="shared" si="190"/>
        <v>137843.93234452384</v>
      </c>
      <c r="Q1128" s="22">
        <f t="shared" si="191"/>
        <v>120625.60548344377</v>
      </c>
      <c r="R1128" s="22">
        <f t="shared" si="187"/>
        <v>17218.326861080073</v>
      </c>
      <c r="S1128" s="22">
        <f t="shared" si="189"/>
        <v>5165.4980583240222</v>
      </c>
      <c r="Y1128" s="14">
        <v>46486</v>
      </c>
      <c r="Z1128" s="13">
        <f t="shared" si="182"/>
        <v>2027</v>
      </c>
      <c r="AA1128" s="22">
        <f t="shared" si="183"/>
        <v>0</v>
      </c>
      <c r="AB1128" s="22">
        <f t="shared" si="184"/>
        <v>354.78119259837689</v>
      </c>
      <c r="AC1128" s="22">
        <f t="shared" si="185"/>
        <v>36.489419426113606</v>
      </c>
      <c r="AD1128" s="22">
        <f t="shared" si="186"/>
        <v>391.2706120244905</v>
      </c>
      <c r="AE1128" s="22">
        <f t="shared" si="188"/>
        <v>117.38118360734714</v>
      </c>
    </row>
    <row r="1129" spans="1:31" x14ac:dyDescent="0.2">
      <c r="A1129" s="14">
        <v>46487</v>
      </c>
      <c r="B1129" s="13">
        <v>137843.93234452384</v>
      </c>
      <c r="C1129" s="13">
        <v>0</v>
      </c>
      <c r="D1129" s="13">
        <v>0</v>
      </c>
      <c r="E1129" s="13">
        <v>36.49908129706769</v>
      </c>
      <c r="F1129" s="13">
        <v>0</v>
      </c>
      <c r="G1129" s="13">
        <v>137880.43142582092</v>
      </c>
      <c r="H1129" s="13">
        <v>518335.32238622865</v>
      </c>
      <c r="I1129" s="13">
        <v>0</v>
      </c>
      <c r="J1129" s="13">
        <v>0</v>
      </c>
      <c r="K1129" s="13">
        <v>518335.32238622865</v>
      </c>
      <c r="L1129" s="13">
        <v>397709.71690278489</v>
      </c>
      <c r="M1129" s="13">
        <v>354.78119259837689</v>
      </c>
      <c r="N1129" s="13">
        <v>0</v>
      </c>
      <c r="O1129" s="13">
        <v>398064.49809538329</v>
      </c>
      <c r="P1129" s="22">
        <f t="shared" si="190"/>
        <v>137880.43142582092</v>
      </c>
      <c r="Q1129" s="22">
        <f t="shared" si="191"/>
        <v>120270.82429084537</v>
      </c>
      <c r="R1129" s="22">
        <f t="shared" si="187"/>
        <v>17609.607134975551</v>
      </c>
      <c r="S1129" s="22">
        <f t="shared" si="189"/>
        <v>5282.8821404926648</v>
      </c>
      <c r="Y1129" s="14">
        <v>46487</v>
      </c>
      <c r="Z1129" s="13">
        <f t="shared" si="182"/>
        <v>2027</v>
      </c>
      <c r="AA1129" s="22">
        <f t="shared" si="183"/>
        <v>0</v>
      </c>
      <c r="AB1129" s="22">
        <f t="shared" si="184"/>
        <v>354.78119259837689</v>
      </c>
      <c r="AC1129" s="22">
        <f t="shared" si="185"/>
        <v>36.49908129706769</v>
      </c>
      <c r="AD1129" s="22">
        <f t="shared" si="186"/>
        <v>391.28027389544457</v>
      </c>
      <c r="AE1129" s="22">
        <f t="shared" si="188"/>
        <v>117.38408216863337</v>
      </c>
    </row>
    <row r="1130" spans="1:31" x14ac:dyDescent="0.2">
      <c r="A1130" s="14">
        <v>46488</v>
      </c>
      <c r="B1130" s="13">
        <v>137880.43142582092</v>
      </c>
      <c r="C1130" s="13">
        <v>0</v>
      </c>
      <c r="D1130" s="13">
        <v>0</v>
      </c>
      <c r="E1130" s="13">
        <v>36.508745726345587</v>
      </c>
      <c r="F1130" s="13">
        <v>0</v>
      </c>
      <c r="G1130" s="13">
        <v>137916.94017154726</v>
      </c>
      <c r="H1130" s="13">
        <v>518335.32238622865</v>
      </c>
      <c r="I1130" s="13">
        <v>0</v>
      </c>
      <c r="J1130" s="13">
        <v>0</v>
      </c>
      <c r="K1130" s="13">
        <v>518335.32238622865</v>
      </c>
      <c r="L1130" s="13">
        <v>398064.49809538329</v>
      </c>
      <c r="M1130" s="13">
        <v>354.78119259837689</v>
      </c>
      <c r="N1130" s="13">
        <v>0</v>
      </c>
      <c r="O1130" s="13">
        <v>398419.27928798168</v>
      </c>
      <c r="P1130" s="22">
        <f t="shared" si="190"/>
        <v>137916.94017154726</v>
      </c>
      <c r="Q1130" s="22">
        <f t="shared" si="191"/>
        <v>119916.04309824697</v>
      </c>
      <c r="R1130" s="22">
        <f t="shared" si="187"/>
        <v>18000.897073300293</v>
      </c>
      <c r="S1130" s="22">
        <f t="shared" si="189"/>
        <v>5400.269121990088</v>
      </c>
      <c r="Y1130" s="14">
        <v>46488</v>
      </c>
      <c r="Z1130" s="13">
        <f t="shared" si="182"/>
        <v>2027</v>
      </c>
      <c r="AA1130" s="22">
        <f t="shared" si="183"/>
        <v>0</v>
      </c>
      <c r="AB1130" s="22">
        <f t="shared" si="184"/>
        <v>354.78119259837689</v>
      </c>
      <c r="AC1130" s="22">
        <f t="shared" si="185"/>
        <v>36.508745726345587</v>
      </c>
      <c r="AD1130" s="22">
        <f t="shared" si="186"/>
        <v>391.28993832472247</v>
      </c>
      <c r="AE1130" s="22">
        <f t="shared" si="188"/>
        <v>117.38698149741674</v>
      </c>
    </row>
    <row r="1131" spans="1:31" x14ac:dyDescent="0.2">
      <c r="A1131" s="14">
        <v>46489</v>
      </c>
      <c r="B1131" s="13">
        <v>137916.94017154726</v>
      </c>
      <c r="C1131" s="13">
        <v>0</v>
      </c>
      <c r="D1131" s="13">
        <v>0</v>
      </c>
      <c r="E1131" s="13">
        <v>36.518412714624688</v>
      </c>
      <c r="F1131" s="13">
        <v>0</v>
      </c>
      <c r="G1131" s="13">
        <v>137953.45858426188</v>
      </c>
      <c r="H1131" s="13">
        <v>518335.32238622865</v>
      </c>
      <c r="I1131" s="13">
        <v>0</v>
      </c>
      <c r="J1131" s="13">
        <v>0</v>
      </c>
      <c r="K1131" s="13">
        <v>518335.32238622865</v>
      </c>
      <c r="L1131" s="13">
        <v>398419.27928798168</v>
      </c>
      <c r="M1131" s="13">
        <v>354.78119259837689</v>
      </c>
      <c r="N1131" s="13">
        <v>0</v>
      </c>
      <c r="O1131" s="13">
        <v>398774.06048058008</v>
      </c>
      <c r="P1131" s="22">
        <f t="shared" si="190"/>
        <v>137953.45858426188</v>
      </c>
      <c r="Q1131" s="22">
        <f t="shared" si="191"/>
        <v>119561.26190564857</v>
      </c>
      <c r="R1131" s="22">
        <f t="shared" si="187"/>
        <v>18392.196678613313</v>
      </c>
      <c r="S1131" s="22">
        <f t="shared" si="189"/>
        <v>5517.6590035839936</v>
      </c>
      <c r="Y1131" s="14">
        <v>46489</v>
      </c>
      <c r="Z1131" s="13">
        <f t="shared" si="182"/>
        <v>2027</v>
      </c>
      <c r="AA1131" s="22">
        <f t="shared" si="183"/>
        <v>0</v>
      </c>
      <c r="AB1131" s="22">
        <f t="shared" si="184"/>
        <v>354.78119259837689</v>
      </c>
      <c r="AC1131" s="22">
        <f t="shared" si="185"/>
        <v>36.518412714624688</v>
      </c>
      <c r="AD1131" s="22">
        <f t="shared" si="186"/>
        <v>391.29960531300156</v>
      </c>
      <c r="AE1131" s="22">
        <f t="shared" si="188"/>
        <v>117.38988159390047</v>
      </c>
    </row>
    <row r="1132" spans="1:31" x14ac:dyDescent="0.2">
      <c r="A1132" s="14">
        <v>46490</v>
      </c>
      <c r="B1132" s="13">
        <v>137953.45858426188</v>
      </c>
      <c r="C1132" s="13">
        <v>0</v>
      </c>
      <c r="D1132" s="13">
        <v>0</v>
      </c>
      <c r="E1132" s="13">
        <v>36.528082262582586</v>
      </c>
      <c r="F1132" s="13">
        <v>0</v>
      </c>
      <c r="G1132" s="13">
        <v>137989.98666652446</v>
      </c>
      <c r="H1132" s="13">
        <v>518335.32238622865</v>
      </c>
      <c r="I1132" s="13">
        <v>0</v>
      </c>
      <c r="J1132" s="13">
        <v>0</v>
      </c>
      <c r="K1132" s="13">
        <v>518335.32238622865</v>
      </c>
      <c r="L1132" s="13">
        <v>398774.06048058008</v>
      </c>
      <c r="M1132" s="13">
        <v>354.78119259837689</v>
      </c>
      <c r="N1132" s="13">
        <v>0</v>
      </c>
      <c r="O1132" s="13">
        <v>399128.84167317848</v>
      </c>
      <c r="P1132" s="22">
        <f t="shared" si="190"/>
        <v>137989.98666652446</v>
      </c>
      <c r="Q1132" s="22">
        <f t="shared" si="191"/>
        <v>119206.48071305017</v>
      </c>
      <c r="R1132" s="22">
        <f t="shared" si="187"/>
        <v>18783.50595347429</v>
      </c>
      <c r="S1132" s="22">
        <f t="shared" si="189"/>
        <v>5635.0517860422869</v>
      </c>
      <c r="Y1132" s="14">
        <v>46490</v>
      </c>
      <c r="Z1132" s="13">
        <f t="shared" si="182"/>
        <v>2027</v>
      </c>
      <c r="AA1132" s="22">
        <f t="shared" si="183"/>
        <v>0</v>
      </c>
      <c r="AB1132" s="22">
        <f t="shared" si="184"/>
        <v>354.78119259837689</v>
      </c>
      <c r="AC1132" s="22">
        <f t="shared" si="185"/>
        <v>36.528082262582586</v>
      </c>
      <c r="AD1132" s="22">
        <f t="shared" si="186"/>
        <v>391.30927486095948</v>
      </c>
      <c r="AE1132" s="22">
        <f t="shared" si="188"/>
        <v>117.39278245828784</v>
      </c>
    </row>
    <row r="1133" spans="1:31" x14ac:dyDescent="0.2">
      <c r="A1133" s="14">
        <v>46491</v>
      </c>
      <c r="B1133" s="13">
        <v>137989.98666652446</v>
      </c>
      <c r="C1133" s="13">
        <v>0</v>
      </c>
      <c r="D1133" s="13">
        <v>0</v>
      </c>
      <c r="E1133" s="13">
        <v>36.537754370897048</v>
      </c>
      <c r="F1133" s="13">
        <v>0</v>
      </c>
      <c r="G1133" s="13">
        <v>138026.52442089535</v>
      </c>
      <c r="H1133" s="13">
        <v>518335.32238622865</v>
      </c>
      <c r="I1133" s="13">
        <v>0</v>
      </c>
      <c r="J1133" s="13">
        <v>0</v>
      </c>
      <c r="K1133" s="13">
        <v>518335.32238622865</v>
      </c>
      <c r="L1133" s="13">
        <v>399128.84167317848</v>
      </c>
      <c r="M1133" s="13">
        <v>354.78119259837689</v>
      </c>
      <c r="N1133" s="13">
        <v>0</v>
      </c>
      <c r="O1133" s="13">
        <v>399483.62286577688</v>
      </c>
      <c r="P1133" s="22">
        <f t="shared" si="190"/>
        <v>138026.52442089535</v>
      </c>
      <c r="Q1133" s="22">
        <f t="shared" si="191"/>
        <v>118851.69952045177</v>
      </c>
      <c r="R1133" s="22">
        <f t="shared" si="187"/>
        <v>19174.824900443578</v>
      </c>
      <c r="S1133" s="22">
        <f t="shared" si="189"/>
        <v>5752.4474701330737</v>
      </c>
      <c r="Y1133" s="14">
        <v>46491</v>
      </c>
      <c r="Z1133" s="13">
        <f t="shared" si="182"/>
        <v>2027</v>
      </c>
      <c r="AA1133" s="22">
        <f t="shared" si="183"/>
        <v>0</v>
      </c>
      <c r="AB1133" s="22">
        <f t="shared" si="184"/>
        <v>354.78119259837689</v>
      </c>
      <c r="AC1133" s="22">
        <f t="shared" si="185"/>
        <v>36.537754370897048</v>
      </c>
      <c r="AD1133" s="22">
        <f t="shared" si="186"/>
        <v>391.31894696927395</v>
      </c>
      <c r="AE1133" s="22">
        <f t="shared" si="188"/>
        <v>117.39568409078218</v>
      </c>
    </row>
    <row r="1134" spans="1:31" x14ac:dyDescent="0.2">
      <c r="A1134" s="14">
        <v>46492</v>
      </c>
      <c r="B1134" s="13">
        <v>138026.52442089535</v>
      </c>
      <c r="C1134" s="13">
        <v>0</v>
      </c>
      <c r="D1134" s="13">
        <v>0</v>
      </c>
      <c r="E1134" s="13">
        <v>36.547429040246023</v>
      </c>
      <c r="F1134" s="13">
        <v>0</v>
      </c>
      <c r="G1134" s="13">
        <v>138063.0718499356</v>
      </c>
      <c r="H1134" s="13">
        <v>518335.32238622865</v>
      </c>
      <c r="I1134" s="13">
        <v>0</v>
      </c>
      <c r="J1134" s="13">
        <v>0</v>
      </c>
      <c r="K1134" s="13">
        <v>518335.32238622865</v>
      </c>
      <c r="L1134" s="13">
        <v>399483.62286577688</v>
      </c>
      <c r="M1134" s="13">
        <v>354.78119259837689</v>
      </c>
      <c r="N1134" s="13">
        <v>0</v>
      </c>
      <c r="O1134" s="13">
        <v>399838.40405837528</v>
      </c>
      <c r="P1134" s="22">
        <f t="shared" si="190"/>
        <v>138063.0718499356</v>
      </c>
      <c r="Q1134" s="22">
        <f t="shared" si="191"/>
        <v>118496.91832785337</v>
      </c>
      <c r="R1134" s="22">
        <f t="shared" si="187"/>
        <v>19566.153522082226</v>
      </c>
      <c r="S1134" s="22">
        <f t="shared" si="189"/>
        <v>5869.8460566246677</v>
      </c>
      <c r="Y1134" s="14">
        <v>46492</v>
      </c>
      <c r="Z1134" s="13">
        <f t="shared" si="182"/>
        <v>2027</v>
      </c>
      <c r="AA1134" s="22">
        <f t="shared" si="183"/>
        <v>0</v>
      </c>
      <c r="AB1134" s="22">
        <f t="shared" si="184"/>
        <v>354.78119259837689</v>
      </c>
      <c r="AC1134" s="22">
        <f t="shared" si="185"/>
        <v>36.547429040246023</v>
      </c>
      <c r="AD1134" s="22">
        <f t="shared" si="186"/>
        <v>391.32862163862291</v>
      </c>
      <c r="AE1134" s="22">
        <f t="shared" si="188"/>
        <v>117.39858649158687</v>
      </c>
    </row>
    <row r="1135" spans="1:31" x14ac:dyDescent="0.2">
      <c r="A1135" s="14">
        <v>46493</v>
      </c>
      <c r="B1135" s="13">
        <v>138063.0718499356</v>
      </c>
      <c r="C1135" s="13">
        <v>0</v>
      </c>
      <c r="D1135" s="13">
        <v>-12000</v>
      </c>
      <c r="E1135" s="13">
        <v>33.379679683751256</v>
      </c>
      <c r="F1135" s="13">
        <v>0</v>
      </c>
      <c r="G1135" s="13">
        <v>126096.45152961936</v>
      </c>
      <c r="H1135" s="13">
        <v>518335.32238622865</v>
      </c>
      <c r="I1135" s="13">
        <v>0</v>
      </c>
      <c r="J1135" s="13">
        <v>0</v>
      </c>
      <c r="K1135" s="13">
        <v>518335.32238622865</v>
      </c>
      <c r="L1135" s="13">
        <v>399838.40405837528</v>
      </c>
      <c r="M1135" s="13">
        <v>354.78119259837689</v>
      </c>
      <c r="N1135" s="13">
        <v>0</v>
      </c>
      <c r="O1135" s="13">
        <v>400193.18525097368</v>
      </c>
      <c r="P1135" s="22">
        <f t="shared" si="190"/>
        <v>126096.45152961936</v>
      </c>
      <c r="Q1135" s="22">
        <f t="shared" si="191"/>
        <v>118142.13713525498</v>
      </c>
      <c r="R1135" s="22">
        <f t="shared" si="187"/>
        <v>7954.3143943643809</v>
      </c>
      <c r="S1135" s="22">
        <f t="shared" si="189"/>
        <v>2386.2943183093143</v>
      </c>
      <c r="Y1135" s="14">
        <v>46493</v>
      </c>
      <c r="Z1135" s="13">
        <f t="shared" si="182"/>
        <v>2027</v>
      </c>
      <c r="AA1135" s="22">
        <f t="shared" si="183"/>
        <v>-12000</v>
      </c>
      <c r="AB1135" s="22">
        <f t="shared" si="184"/>
        <v>354.78119259837689</v>
      </c>
      <c r="AC1135" s="22">
        <f t="shared" si="185"/>
        <v>33.379679683751256</v>
      </c>
      <c r="AD1135" s="22">
        <f t="shared" si="186"/>
        <v>-11611.839127717873</v>
      </c>
      <c r="AE1135" s="22">
        <f t="shared" si="188"/>
        <v>-3483.5517383153615</v>
      </c>
    </row>
    <row r="1136" spans="1:31" x14ac:dyDescent="0.2">
      <c r="A1136" s="14">
        <v>46494</v>
      </c>
      <c r="B1136" s="13">
        <v>126096.45152961936</v>
      </c>
      <c r="C1136" s="13">
        <v>0</v>
      </c>
      <c r="D1136" s="13">
        <v>0</v>
      </c>
      <c r="E1136" s="13">
        <v>33.388518140560528</v>
      </c>
      <c r="F1136" s="13">
        <v>0</v>
      </c>
      <c r="G1136" s="13">
        <v>126129.84004775992</v>
      </c>
      <c r="H1136" s="13">
        <v>518335.32238622865</v>
      </c>
      <c r="I1136" s="13">
        <v>0</v>
      </c>
      <c r="J1136" s="13">
        <v>0</v>
      </c>
      <c r="K1136" s="13">
        <v>518335.32238622865</v>
      </c>
      <c r="L1136" s="13">
        <v>400193.18525097368</v>
      </c>
      <c r="M1136" s="13">
        <v>354.78119259837689</v>
      </c>
      <c r="N1136" s="13">
        <v>0</v>
      </c>
      <c r="O1136" s="13">
        <v>400547.96644357208</v>
      </c>
      <c r="P1136" s="22">
        <f t="shared" si="190"/>
        <v>126129.84004775992</v>
      </c>
      <c r="Q1136" s="22">
        <f t="shared" si="191"/>
        <v>117787.35594265658</v>
      </c>
      <c r="R1136" s="22">
        <f t="shared" si="187"/>
        <v>8342.4841051033436</v>
      </c>
      <c r="S1136" s="22">
        <f t="shared" si="189"/>
        <v>2502.7452315310029</v>
      </c>
      <c r="Y1136" s="14">
        <v>46494</v>
      </c>
      <c r="Z1136" s="13">
        <f t="shared" si="182"/>
        <v>2027</v>
      </c>
      <c r="AA1136" s="22">
        <f t="shared" si="183"/>
        <v>0</v>
      </c>
      <c r="AB1136" s="22">
        <f t="shared" si="184"/>
        <v>354.78119259837689</v>
      </c>
      <c r="AC1136" s="22">
        <f t="shared" si="185"/>
        <v>33.388518140560528</v>
      </c>
      <c r="AD1136" s="22">
        <f t="shared" si="186"/>
        <v>388.1697107389374</v>
      </c>
      <c r="AE1136" s="22">
        <f t="shared" si="188"/>
        <v>116.45091322168122</v>
      </c>
    </row>
    <row r="1137" spans="1:31" x14ac:dyDescent="0.2">
      <c r="A1137" s="14">
        <v>46495</v>
      </c>
      <c r="B1137" s="13">
        <v>126129.84004775992</v>
      </c>
      <c r="C1137" s="13">
        <v>0</v>
      </c>
      <c r="D1137" s="13">
        <v>0</v>
      </c>
      <c r="E1137" s="13">
        <v>33.397358937665445</v>
      </c>
      <c r="F1137" s="13">
        <v>0</v>
      </c>
      <c r="G1137" s="13">
        <v>126163.23740669759</v>
      </c>
      <c r="H1137" s="13">
        <v>518335.32238622865</v>
      </c>
      <c r="I1137" s="13">
        <v>0</v>
      </c>
      <c r="J1137" s="13">
        <v>0</v>
      </c>
      <c r="K1137" s="13">
        <v>518335.32238622865</v>
      </c>
      <c r="L1137" s="13">
        <v>400547.96644357208</v>
      </c>
      <c r="M1137" s="13">
        <v>354.78119259837689</v>
      </c>
      <c r="N1137" s="13">
        <v>0</v>
      </c>
      <c r="O1137" s="13">
        <v>400902.74763617048</v>
      </c>
      <c r="P1137" s="22">
        <f t="shared" si="190"/>
        <v>126163.23740669759</v>
      </c>
      <c r="Q1137" s="22">
        <f t="shared" si="191"/>
        <v>117432.57475005818</v>
      </c>
      <c r="R1137" s="22">
        <f t="shared" si="187"/>
        <v>8730.6626566394116</v>
      </c>
      <c r="S1137" s="22">
        <f t="shared" si="189"/>
        <v>2619.1987969918232</v>
      </c>
      <c r="Y1137" s="14">
        <v>46495</v>
      </c>
      <c r="Z1137" s="13">
        <f t="shared" si="182"/>
        <v>2027</v>
      </c>
      <c r="AA1137" s="22">
        <f t="shared" si="183"/>
        <v>0</v>
      </c>
      <c r="AB1137" s="22">
        <f t="shared" si="184"/>
        <v>354.78119259837689</v>
      </c>
      <c r="AC1137" s="22">
        <f t="shared" si="185"/>
        <v>33.397358937665445</v>
      </c>
      <c r="AD1137" s="22">
        <f t="shared" si="186"/>
        <v>388.17855153604233</v>
      </c>
      <c r="AE1137" s="22">
        <f t="shared" si="188"/>
        <v>116.4535654608127</v>
      </c>
    </row>
    <row r="1138" spans="1:31" x14ac:dyDescent="0.2">
      <c r="A1138" s="14">
        <v>46496</v>
      </c>
      <c r="B1138" s="13">
        <v>126163.23740669759</v>
      </c>
      <c r="C1138" s="13">
        <v>0</v>
      </c>
      <c r="D1138" s="13">
        <v>0</v>
      </c>
      <c r="E1138" s="13">
        <v>33.40620207568567</v>
      </c>
      <c r="F1138" s="13">
        <v>0</v>
      </c>
      <c r="G1138" s="13">
        <v>126196.64360877327</v>
      </c>
      <c r="H1138" s="13">
        <v>518335.32238622865</v>
      </c>
      <c r="I1138" s="13">
        <v>0</v>
      </c>
      <c r="J1138" s="13">
        <v>0</v>
      </c>
      <c r="K1138" s="13">
        <v>518335.32238622865</v>
      </c>
      <c r="L1138" s="13">
        <v>400902.74763617048</v>
      </c>
      <c r="M1138" s="13">
        <v>354.78119259837689</v>
      </c>
      <c r="N1138" s="13">
        <v>0</v>
      </c>
      <c r="O1138" s="13">
        <v>401257.52882876887</v>
      </c>
      <c r="P1138" s="22">
        <f t="shared" si="190"/>
        <v>126196.64360877327</v>
      </c>
      <c r="Q1138" s="22">
        <f t="shared" si="191"/>
        <v>117077.79355745978</v>
      </c>
      <c r="R1138" s="22">
        <f t="shared" si="187"/>
        <v>9118.8500513134932</v>
      </c>
      <c r="S1138" s="22">
        <f t="shared" si="189"/>
        <v>2735.655015394048</v>
      </c>
      <c r="Y1138" s="14">
        <v>46496</v>
      </c>
      <c r="Z1138" s="13">
        <f t="shared" si="182"/>
        <v>2027</v>
      </c>
      <c r="AA1138" s="22">
        <f t="shared" si="183"/>
        <v>0</v>
      </c>
      <c r="AB1138" s="22">
        <f t="shared" si="184"/>
        <v>354.78119259837689</v>
      </c>
      <c r="AC1138" s="22">
        <f t="shared" si="185"/>
        <v>33.40620207568567</v>
      </c>
      <c r="AD1138" s="22">
        <f t="shared" si="186"/>
        <v>388.18739467406255</v>
      </c>
      <c r="AE1138" s="22">
        <f t="shared" si="188"/>
        <v>116.45621840221875</v>
      </c>
    </row>
    <row r="1139" spans="1:31" x14ac:dyDescent="0.2">
      <c r="A1139" s="14">
        <v>46497</v>
      </c>
      <c r="B1139" s="13">
        <v>126196.64360877327</v>
      </c>
      <c r="C1139" s="13">
        <v>0</v>
      </c>
      <c r="D1139" s="13">
        <v>0</v>
      </c>
      <c r="E1139" s="13">
        <v>33.415047555241046</v>
      </c>
      <c r="F1139" s="13">
        <v>0</v>
      </c>
      <c r="G1139" s="13">
        <v>126230.05865632852</v>
      </c>
      <c r="H1139" s="13">
        <v>518335.32238622865</v>
      </c>
      <c r="I1139" s="13">
        <v>0</v>
      </c>
      <c r="J1139" s="13">
        <v>0</v>
      </c>
      <c r="K1139" s="13">
        <v>518335.32238622865</v>
      </c>
      <c r="L1139" s="13">
        <v>401257.52882876887</v>
      </c>
      <c r="M1139" s="13">
        <v>354.78119259837689</v>
      </c>
      <c r="N1139" s="13">
        <v>0</v>
      </c>
      <c r="O1139" s="13">
        <v>401612.31002136727</v>
      </c>
      <c r="P1139" s="22">
        <f t="shared" si="190"/>
        <v>126230.05865632852</v>
      </c>
      <c r="Q1139" s="22">
        <f t="shared" si="191"/>
        <v>116723.01236486138</v>
      </c>
      <c r="R1139" s="22">
        <f t="shared" si="187"/>
        <v>9507.0462914671371</v>
      </c>
      <c r="S1139" s="22">
        <f t="shared" si="189"/>
        <v>2852.1138874401408</v>
      </c>
      <c r="Y1139" s="14">
        <v>46497</v>
      </c>
      <c r="Z1139" s="13">
        <f t="shared" si="182"/>
        <v>2027</v>
      </c>
      <c r="AA1139" s="22">
        <f t="shared" si="183"/>
        <v>0</v>
      </c>
      <c r="AB1139" s="22">
        <f t="shared" si="184"/>
        <v>354.78119259837689</v>
      </c>
      <c r="AC1139" s="22">
        <f t="shared" si="185"/>
        <v>33.415047555241046</v>
      </c>
      <c r="AD1139" s="22">
        <f t="shared" si="186"/>
        <v>388.19624015361796</v>
      </c>
      <c r="AE1139" s="22">
        <f t="shared" si="188"/>
        <v>116.45887204608539</v>
      </c>
    </row>
    <row r="1140" spans="1:31" x14ac:dyDescent="0.2">
      <c r="A1140" s="14">
        <v>46498</v>
      </c>
      <c r="B1140" s="13">
        <v>126230.05865632852</v>
      </c>
      <c r="C1140" s="13">
        <v>0</v>
      </c>
      <c r="D1140" s="13">
        <v>0</v>
      </c>
      <c r="E1140" s="13">
        <v>33.423895376951592</v>
      </c>
      <c r="F1140" s="13">
        <v>0</v>
      </c>
      <c r="G1140" s="13">
        <v>126263.48255170547</v>
      </c>
      <c r="H1140" s="13">
        <v>518335.32238622865</v>
      </c>
      <c r="I1140" s="13">
        <v>0</v>
      </c>
      <c r="J1140" s="13">
        <v>0</v>
      </c>
      <c r="K1140" s="13">
        <v>518335.32238622865</v>
      </c>
      <c r="L1140" s="13">
        <v>401612.31002136727</v>
      </c>
      <c r="M1140" s="13">
        <v>354.78119259837689</v>
      </c>
      <c r="N1140" s="13">
        <v>0</v>
      </c>
      <c r="O1140" s="13">
        <v>401967.09121396567</v>
      </c>
      <c r="P1140" s="22">
        <f t="shared" si="190"/>
        <v>126263.48255170547</v>
      </c>
      <c r="Q1140" s="22">
        <f t="shared" si="191"/>
        <v>116368.23117226298</v>
      </c>
      <c r="R1140" s="22">
        <f t="shared" si="187"/>
        <v>9895.2513794424885</v>
      </c>
      <c r="S1140" s="22">
        <f t="shared" si="189"/>
        <v>2968.5754138327466</v>
      </c>
      <c r="Y1140" s="14">
        <v>46498</v>
      </c>
      <c r="Z1140" s="13">
        <f t="shared" si="182"/>
        <v>2027</v>
      </c>
      <c r="AA1140" s="22">
        <f t="shared" si="183"/>
        <v>0</v>
      </c>
      <c r="AB1140" s="22">
        <f t="shared" si="184"/>
        <v>354.78119259837689</v>
      </c>
      <c r="AC1140" s="22">
        <f t="shared" si="185"/>
        <v>33.423895376951592</v>
      </c>
      <c r="AD1140" s="22">
        <f t="shared" si="186"/>
        <v>388.20508797532847</v>
      </c>
      <c r="AE1140" s="22">
        <f t="shared" si="188"/>
        <v>116.46152639259853</v>
      </c>
    </row>
    <row r="1141" spans="1:31" x14ac:dyDescent="0.2">
      <c r="A1141" s="14">
        <v>46499</v>
      </c>
      <c r="B1141" s="13">
        <v>126263.48255170547</v>
      </c>
      <c r="C1141" s="13">
        <v>0</v>
      </c>
      <c r="D1141" s="13">
        <v>0</v>
      </c>
      <c r="E1141" s="13">
        <v>33.432745541437455</v>
      </c>
      <c r="F1141" s="13">
        <v>0</v>
      </c>
      <c r="G1141" s="13">
        <v>126296.9152972469</v>
      </c>
      <c r="H1141" s="13">
        <v>518335.32238622865</v>
      </c>
      <c r="I1141" s="13">
        <v>0</v>
      </c>
      <c r="J1141" s="13">
        <v>0</v>
      </c>
      <c r="K1141" s="13">
        <v>518335.32238622865</v>
      </c>
      <c r="L1141" s="13">
        <v>401967.09121396567</v>
      </c>
      <c r="M1141" s="13">
        <v>354.78119259837689</v>
      </c>
      <c r="N1141" s="13">
        <v>0</v>
      </c>
      <c r="O1141" s="13">
        <v>402321.87240656407</v>
      </c>
      <c r="P1141" s="22">
        <f t="shared" si="190"/>
        <v>126296.9152972469</v>
      </c>
      <c r="Q1141" s="22">
        <f t="shared" si="191"/>
        <v>116013.44997966458</v>
      </c>
      <c r="R1141" s="22">
        <f t="shared" si="187"/>
        <v>10283.465317582319</v>
      </c>
      <c r="S1141" s="22">
        <f t="shared" si="189"/>
        <v>3085.0395952746953</v>
      </c>
      <c r="Y1141" s="14">
        <v>46499</v>
      </c>
      <c r="Z1141" s="13">
        <f t="shared" si="182"/>
        <v>2027</v>
      </c>
      <c r="AA1141" s="22">
        <f t="shared" si="183"/>
        <v>0</v>
      </c>
      <c r="AB1141" s="22">
        <f t="shared" si="184"/>
        <v>354.78119259837689</v>
      </c>
      <c r="AC1141" s="22">
        <f t="shared" si="185"/>
        <v>33.432745541437455</v>
      </c>
      <c r="AD1141" s="22">
        <f t="shared" si="186"/>
        <v>388.21393813981433</v>
      </c>
      <c r="AE1141" s="22">
        <f t="shared" si="188"/>
        <v>116.46418144194429</v>
      </c>
    </row>
    <row r="1142" spans="1:31" x14ac:dyDescent="0.2">
      <c r="A1142" s="14">
        <v>46500</v>
      </c>
      <c r="B1142" s="13">
        <v>126296.9152972469</v>
      </c>
      <c r="C1142" s="13">
        <v>0</v>
      </c>
      <c r="D1142" s="13">
        <v>0</v>
      </c>
      <c r="E1142" s="13">
        <v>33.441598049318983</v>
      </c>
      <c r="F1142" s="13">
        <v>0</v>
      </c>
      <c r="G1142" s="13">
        <v>126330.35689529622</v>
      </c>
      <c r="H1142" s="13">
        <v>518335.32238622865</v>
      </c>
      <c r="I1142" s="13">
        <v>0</v>
      </c>
      <c r="J1142" s="13">
        <v>0</v>
      </c>
      <c r="K1142" s="13">
        <v>518335.32238622865</v>
      </c>
      <c r="L1142" s="13">
        <v>402321.87240656407</v>
      </c>
      <c r="M1142" s="13">
        <v>354.78119259837689</v>
      </c>
      <c r="N1142" s="13">
        <v>0</v>
      </c>
      <c r="O1142" s="13">
        <v>402676.65359916247</v>
      </c>
      <c r="P1142" s="22">
        <f t="shared" si="190"/>
        <v>126330.35689529622</v>
      </c>
      <c r="Q1142" s="22">
        <f t="shared" si="191"/>
        <v>115658.66878706618</v>
      </c>
      <c r="R1142" s="22">
        <f t="shared" si="187"/>
        <v>10671.688108230039</v>
      </c>
      <c r="S1142" s="22">
        <f t="shared" si="189"/>
        <v>3201.5064324690115</v>
      </c>
      <c r="Y1142" s="14">
        <v>46500</v>
      </c>
      <c r="Z1142" s="13">
        <f t="shared" si="182"/>
        <v>2027</v>
      </c>
      <c r="AA1142" s="22">
        <f t="shared" si="183"/>
        <v>0</v>
      </c>
      <c r="AB1142" s="22">
        <f t="shared" si="184"/>
        <v>354.78119259837689</v>
      </c>
      <c r="AC1142" s="22">
        <f t="shared" si="185"/>
        <v>33.441598049318983</v>
      </c>
      <c r="AD1142" s="22">
        <f t="shared" si="186"/>
        <v>388.22279064769589</v>
      </c>
      <c r="AE1142" s="22">
        <f t="shared" si="188"/>
        <v>116.46683719430877</v>
      </c>
    </row>
    <row r="1143" spans="1:31" x14ac:dyDescent="0.2">
      <c r="A1143" s="14">
        <v>46501</v>
      </c>
      <c r="B1143" s="13">
        <v>126330.35689529622</v>
      </c>
      <c r="C1143" s="13">
        <v>0</v>
      </c>
      <c r="D1143" s="13">
        <v>0</v>
      </c>
      <c r="E1143" s="13">
        <v>33.450452901216678</v>
      </c>
      <c r="F1143" s="13">
        <v>0</v>
      </c>
      <c r="G1143" s="13">
        <v>126363.80734819744</v>
      </c>
      <c r="H1143" s="13">
        <v>518335.32238622865</v>
      </c>
      <c r="I1143" s="13">
        <v>0</v>
      </c>
      <c r="J1143" s="13">
        <v>0</v>
      </c>
      <c r="K1143" s="13">
        <v>518335.32238622865</v>
      </c>
      <c r="L1143" s="13">
        <v>402676.65359916247</v>
      </c>
      <c r="M1143" s="13">
        <v>354.78119259837689</v>
      </c>
      <c r="N1143" s="13">
        <v>0</v>
      </c>
      <c r="O1143" s="13">
        <v>403031.43479176087</v>
      </c>
      <c r="P1143" s="22">
        <f t="shared" si="190"/>
        <v>126363.80734819744</v>
      </c>
      <c r="Q1143" s="22">
        <f t="shared" si="191"/>
        <v>115303.88759446779</v>
      </c>
      <c r="R1143" s="22">
        <f t="shared" si="187"/>
        <v>11059.919753729657</v>
      </c>
      <c r="S1143" s="22">
        <f t="shared" si="189"/>
        <v>3317.975926118897</v>
      </c>
      <c r="Y1143" s="14">
        <v>46501</v>
      </c>
      <c r="Z1143" s="13">
        <f t="shared" si="182"/>
        <v>2027</v>
      </c>
      <c r="AA1143" s="22">
        <f t="shared" si="183"/>
        <v>0</v>
      </c>
      <c r="AB1143" s="22">
        <f t="shared" si="184"/>
        <v>354.78119259837689</v>
      </c>
      <c r="AC1143" s="22">
        <f t="shared" si="185"/>
        <v>33.450452901216678</v>
      </c>
      <c r="AD1143" s="22">
        <f t="shared" si="186"/>
        <v>388.23164549959358</v>
      </c>
      <c r="AE1143" s="22">
        <f t="shared" si="188"/>
        <v>116.46949364987807</v>
      </c>
    </row>
    <row r="1144" spans="1:31" x14ac:dyDescent="0.2">
      <c r="A1144" s="14">
        <v>46502</v>
      </c>
      <c r="B1144" s="13">
        <v>126363.80734819744</v>
      </c>
      <c r="C1144" s="13">
        <v>0</v>
      </c>
      <c r="D1144" s="13">
        <v>0</v>
      </c>
      <c r="E1144" s="13">
        <v>33.459310097751185</v>
      </c>
      <c r="F1144" s="13">
        <v>0</v>
      </c>
      <c r="G1144" s="13">
        <v>126397.26665829519</v>
      </c>
      <c r="H1144" s="13">
        <v>518335.32238622865</v>
      </c>
      <c r="I1144" s="13">
        <v>0</v>
      </c>
      <c r="J1144" s="13">
        <v>0</v>
      </c>
      <c r="K1144" s="13">
        <v>518335.32238622865</v>
      </c>
      <c r="L1144" s="13">
        <v>403031.43479176087</v>
      </c>
      <c r="M1144" s="13">
        <v>354.78119259837689</v>
      </c>
      <c r="N1144" s="13">
        <v>0</v>
      </c>
      <c r="O1144" s="13">
        <v>403386.21598435927</v>
      </c>
      <c r="P1144" s="22">
        <f t="shared" si="190"/>
        <v>126397.26665829519</v>
      </c>
      <c r="Q1144" s="22">
        <f t="shared" si="191"/>
        <v>114949.10640186939</v>
      </c>
      <c r="R1144" s="22">
        <f t="shared" si="187"/>
        <v>11448.160256425806</v>
      </c>
      <c r="S1144" s="22">
        <f t="shared" si="189"/>
        <v>3434.448076927742</v>
      </c>
      <c r="Y1144" s="14">
        <v>46502</v>
      </c>
      <c r="Z1144" s="13">
        <f t="shared" si="182"/>
        <v>2027</v>
      </c>
      <c r="AA1144" s="22">
        <f t="shared" si="183"/>
        <v>0</v>
      </c>
      <c r="AB1144" s="22">
        <f t="shared" si="184"/>
        <v>354.78119259837689</v>
      </c>
      <c r="AC1144" s="22">
        <f t="shared" si="185"/>
        <v>33.459310097751185</v>
      </c>
      <c r="AD1144" s="22">
        <f t="shared" si="186"/>
        <v>388.24050269612809</v>
      </c>
      <c r="AE1144" s="22">
        <f t="shared" si="188"/>
        <v>116.47215080883842</v>
      </c>
    </row>
    <row r="1145" spans="1:31" x14ac:dyDescent="0.2">
      <c r="A1145" s="14">
        <v>46503</v>
      </c>
      <c r="B1145" s="13">
        <v>126397.26665829519</v>
      </c>
      <c r="C1145" s="13">
        <v>0</v>
      </c>
      <c r="D1145" s="13">
        <v>0</v>
      </c>
      <c r="E1145" s="13">
        <v>33.468169639543348</v>
      </c>
      <c r="F1145" s="13">
        <v>0</v>
      </c>
      <c r="G1145" s="13">
        <v>126430.73482793474</v>
      </c>
      <c r="H1145" s="13">
        <v>518335.32238622865</v>
      </c>
      <c r="I1145" s="13">
        <v>0</v>
      </c>
      <c r="J1145" s="13">
        <v>0</v>
      </c>
      <c r="K1145" s="13">
        <v>518335.32238622865</v>
      </c>
      <c r="L1145" s="13">
        <v>403386.21598435927</v>
      </c>
      <c r="M1145" s="13">
        <v>354.78119259837689</v>
      </c>
      <c r="N1145" s="13">
        <v>0</v>
      </c>
      <c r="O1145" s="13">
        <v>403740.99717695767</v>
      </c>
      <c r="P1145" s="22">
        <f t="shared" si="190"/>
        <v>126430.73482793474</v>
      </c>
      <c r="Q1145" s="22">
        <f t="shared" si="191"/>
        <v>114594.32520927099</v>
      </c>
      <c r="R1145" s="22">
        <f t="shared" si="187"/>
        <v>11836.409618663747</v>
      </c>
      <c r="S1145" s="22">
        <f t="shared" si="189"/>
        <v>3550.9228855991241</v>
      </c>
      <c r="Y1145" s="14">
        <v>46503</v>
      </c>
      <c r="Z1145" s="13">
        <f t="shared" si="182"/>
        <v>2027</v>
      </c>
      <c r="AA1145" s="22">
        <f t="shared" si="183"/>
        <v>0</v>
      </c>
      <c r="AB1145" s="22">
        <f t="shared" si="184"/>
        <v>354.78119259837689</v>
      </c>
      <c r="AC1145" s="22">
        <f t="shared" si="185"/>
        <v>33.468169639543348</v>
      </c>
      <c r="AD1145" s="22">
        <f t="shared" si="186"/>
        <v>388.24936223792025</v>
      </c>
      <c r="AE1145" s="22">
        <f t="shared" si="188"/>
        <v>116.47480867137607</v>
      </c>
    </row>
    <row r="1146" spans="1:31" x14ac:dyDescent="0.2">
      <c r="A1146" s="14">
        <v>46504</v>
      </c>
      <c r="B1146" s="13">
        <v>126430.73482793474</v>
      </c>
      <c r="C1146" s="13">
        <v>0</v>
      </c>
      <c r="D1146" s="13">
        <v>0</v>
      </c>
      <c r="E1146" s="13">
        <v>33.477031527214137</v>
      </c>
      <c r="F1146" s="13">
        <v>0</v>
      </c>
      <c r="G1146" s="13">
        <v>126464.21185946195</v>
      </c>
      <c r="H1146" s="13">
        <v>518335.32238622865</v>
      </c>
      <c r="I1146" s="13">
        <v>0</v>
      </c>
      <c r="J1146" s="13">
        <v>0</v>
      </c>
      <c r="K1146" s="13">
        <v>518335.32238622865</v>
      </c>
      <c r="L1146" s="13">
        <v>403740.99717695767</v>
      </c>
      <c r="M1146" s="13">
        <v>354.78119259837689</v>
      </c>
      <c r="N1146" s="13">
        <v>0</v>
      </c>
      <c r="O1146" s="13">
        <v>404095.77836955606</v>
      </c>
      <c r="P1146" s="22">
        <f t="shared" si="190"/>
        <v>126464.21185946195</v>
      </c>
      <c r="Q1146" s="22">
        <f t="shared" si="191"/>
        <v>114239.54401667259</v>
      </c>
      <c r="R1146" s="22">
        <f t="shared" si="187"/>
        <v>12224.667842789364</v>
      </c>
      <c r="S1146" s="22">
        <f t="shared" si="189"/>
        <v>3667.4003528368089</v>
      </c>
      <c r="Y1146" s="14">
        <v>46504</v>
      </c>
      <c r="Z1146" s="13">
        <f t="shared" si="182"/>
        <v>2027</v>
      </c>
      <c r="AA1146" s="22">
        <f t="shared" si="183"/>
        <v>0</v>
      </c>
      <c r="AB1146" s="22">
        <f t="shared" si="184"/>
        <v>354.78119259837689</v>
      </c>
      <c r="AC1146" s="22">
        <f t="shared" si="185"/>
        <v>33.477031527214137</v>
      </c>
      <c r="AD1146" s="22">
        <f t="shared" si="186"/>
        <v>388.25822412559103</v>
      </c>
      <c r="AE1146" s="22">
        <f t="shared" si="188"/>
        <v>116.4774672376773</v>
      </c>
    </row>
    <row r="1147" spans="1:31" x14ac:dyDescent="0.2">
      <c r="A1147" s="14">
        <v>46505</v>
      </c>
      <c r="B1147" s="13">
        <v>126464.21185946195</v>
      </c>
      <c r="C1147" s="13">
        <v>0</v>
      </c>
      <c r="D1147" s="13">
        <v>0</v>
      </c>
      <c r="E1147" s="13">
        <v>33.485895761384725</v>
      </c>
      <c r="F1147" s="13">
        <v>0</v>
      </c>
      <c r="G1147" s="13">
        <v>126497.69775522334</v>
      </c>
      <c r="H1147" s="13">
        <v>518335.32238622865</v>
      </c>
      <c r="I1147" s="13">
        <v>0</v>
      </c>
      <c r="J1147" s="13">
        <v>0</v>
      </c>
      <c r="K1147" s="13">
        <v>518335.32238622865</v>
      </c>
      <c r="L1147" s="13">
        <v>404095.77836955606</v>
      </c>
      <c r="M1147" s="13">
        <v>354.78119259837689</v>
      </c>
      <c r="N1147" s="13">
        <v>0</v>
      </c>
      <c r="O1147" s="13">
        <v>404450.55956215446</v>
      </c>
      <c r="P1147" s="22">
        <f t="shared" si="190"/>
        <v>126497.69775522334</v>
      </c>
      <c r="Q1147" s="22">
        <f t="shared" si="191"/>
        <v>113884.76282407419</v>
      </c>
      <c r="R1147" s="22">
        <f t="shared" si="187"/>
        <v>12612.934931149153</v>
      </c>
      <c r="S1147" s="22">
        <f t="shared" si="189"/>
        <v>3783.8804793447457</v>
      </c>
      <c r="Y1147" s="14">
        <v>46505</v>
      </c>
      <c r="Z1147" s="13">
        <f t="shared" si="182"/>
        <v>2027</v>
      </c>
      <c r="AA1147" s="22">
        <f t="shared" si="183"/>
        <v>0</v>
      </c>
      <c r="AB1147" s="22">
        <f t="shared" si="184"/>
        <v>354.78119259837689</v>
      </c>
      <c r="AC1147" s="22">
        <f t="shared" si="185"/>
        <v>33.485895761384725</v>
      </c>
      <c r="AD1147" s="22">
        <f t="shared" si="186"/>
        <v>388.2670883597616</v>
      </c>
      <c r="AE1147" s="22">
        <f t="shared" si="188"/>
        <v>116.48012650792847</v>
      </c>
    </row>
    <row r="1148" spans="1:31" x14ac:dyDescent="0.2">
      <c r="A1148" s="14">
        <v>46506</v>
      </c>
      <c r="B1148" s="13">
        <v>126497.69775522334</v>
      </c>
      <c r="C1148" s="13">
        <v>0</v>
      </c>
      <c r="D1148" s="13">
        <v>0</v>
      </c>
      <c r="E1148" s="13">
        <v>33.494762342676424</v>
      </c>
      <c r="F1148" s="13">
        <v>0</v>
      </c>
      <c r="G1148" s="13">
        <v>126531.19251756601</v>
      </c>
      <c r="H1148" s="13">
        <v>518335.32238622865</v>
      </c>
      <c r="I1148" s="13">
        <v>0</v>
      </c>
      <c r="J1148" s="13">
        <v>0</v>
      </c>
      <c r="K1148" s="13">
        <v>518335.32238622865</v>
      </c>
      <c r="L1148" s="13">
        <v>404450.55956215446</v>
      </c>
      <c r="M1148" s="13">
        <v>354.78119259837689</v>
      </c>
      <c r="N1148" s="13">
        <v>0</v>
      </c>
      <c r="O1148" s="13">
        <v>404805.34075475286</v>
      </c>
      <c r="P1148" s="22">
        <f t="shared" si="190"/>
        <v>126531.19251756601</v>
      </c>
      <c r="Q1148" s="22">
        <f t="shared" si="191"/>
        <v>113529.98163147579</v>
      </c>
      <c r="R1148" s="22">
        <f t="shared" si="187"/>
        <v>13001.210886090223</v>
      </c>
      <c r="S1148" s="22">
        <f t="shared" si="189"/>
        <v>3900.3632658270667</v>
      </c>
      <c r="Y1148" s="14">
        <v>46506</v>
      </c>
      <c r="Z1148" s="13">
        <f t="shared" si="182"/>
        <v>2027</v>
      </c>
      <c r="AA1148" s="22">
        <f t="shared" si="183"/>
        <v>0</v>
      </c>
      <c r="AB1148" s="22">
        <f t="shared" si="184"/>
        <v>354.78119259837689</v>
      </c>
      <c r="AC1148" s="22">
        <f t="shared" si="185"/>
        <v>33.494762342676424</v>
      </c>
      <c r="AD1148" s="22">
        <f t="shared" si="186"/>
        <v>388.27595494105333</v>
      </c>
      <c r="AE1148" s="22">
        <f t="shared" si="188"/>
        <v>116.48278648231599</v>
      </c>
    </row>
    <row r="1149" spans="1:31" x14ac:dyDescent="0.2">
      <c r="A1149" s="14">
        <v>46507</v>
      </c>
      <c r="B1149" s="13">
        <v>126531.19251756601</v>
      </c>
      <c r="C1149" s="13">
        <v>0</v>
      </c>
      <c r="D1149" s="13">
        <v>0</v>
      </c>
      <c r="E1149" s="13">
        <v>33.503631271710717</v>
      </c>
      <c r="F1149" s="13">
        <v>0</v>
      </c>
      <c r="G1149" s="13">
        <v>126564.69614883773</v>
      </c>
      <c r="H1149" s="13">
        <v>518335.32238622865</v>
      </c>
      <c r="I1149" s="13">
        <v>0</v>
      </c>
      <c r="J1149" s="13">
        <v>0</v>
      </c>
      <c r="K1149" s="13">
        <v>518335.32238622865</v>
      </c>
      <c r="L1149" s="13">
        <v>404805.34075475286</v>
      </c>
      <c r="M1149" s="13">
        <v>354.78119259837689</v>
      </c>
      <c r="N1149" s="13">
        <v>0</v>
      </c>
      <c r="O1149" s="13">
        <v>405160.12194735126</v>
      </c>
      <c r="P1149" s="22">
        <f t="shared" si="190"/>
        <v>126564.69614883773</v>
      </c>
      <c r="Q1149" s="22">
        <f t="shared" si="191"/>
        <v>113175.20043887739</v>
      </c>
      <c r="R1149" s="22">
        <f t="shared" si="187"/>
        <v>13389.495709960334</v>
      </c>
      <c r="S1149" s="22">
        <f t="shared" si="189"/>
        <v>4016.8487129881</v>
      </c>
      <c r="Y1149" s="14">
        <v>46507</v>
      </c>
      <c r="Z1149" s="13">
        <f t="shared" si="182"/>
        <v>2027</v>
      </c>
      <c r="AA1149" s="22">
        <f t="shared" si="183"/>
        <v>0</v>
      </c>
      <c r="AB1149" s="22">
        <f t="shared" si="184"/>
        <v>354.78119259837689</v>
      </c>
      <c r="AC1149" s="22">
        <f t="shared" si="185"/>
        <v>33.503631271710717</v>
      </c>
      <c r="AD1149" s="22">
        <f t="shared" si="186"/>
        <v>388.28482387008762</v>
      </c>
      <c r="AE1149" s="22">
        <f t="shared" si="188"/>
        <v>116.48544716102629</v>
      </c>
    </row>
    <row r="1150" spans="1:31" x14ac:dyDescent="0.2">
      <c r="A1150" s="14">
        <v>46508</v>
      </c>
      <c r="B1150" s="13">
        <v>126564.69614883773</v>
      </c>
      <c r="C1150" s="13">
        <v>0</v>
      </c>
      <c r="D1150" s="13">
        <v>0</v>
      </c>
      <c r="E1150" s="13">
        <v>33.51250254910925</v>
      </c>
      <c r="F1150" s="13">
        <v>0</v>
      </c>
      <c r="G1150" s="13">
        <v>126598.20865138684</v>
      </c>
      <c r="H1150" s="13">
        <v>518335.32238622865</v>
      </c>
      <c r="I1150" s="13">
        <v>0</v>
      </c>
      <c r="J1150" s="13">
        <v>0</v>
      </c>
      <c r="K1150" s="13">
        <v>518335.32238622865</v>
      </c>
      <c r="L1150" s="13">
        <v>405160.12194735126</v>
      </c>
      <c r="M1150" s="13">
        <v>354.78119259837689</v>
      </c>
      <c r="N1150" s="13">
        <v>0</v>
      </c>
      <c r="O1150" s="13">
        <v>405514.90313994966</v>
      </c>
      <c r="P1150" s="22">
        <f t="shared" si="190"/>
        <v>126598.20865138684</v>
      </c>
      <c r="Q1150" s="22">
        <f t="shared" si="191"/>
        <v>112820.41924627899</v>
      </c>
      <c r="R1150" s="22">
        <f t="shared" si="187"/>
        <v>13777.789405107847</v>
      </c>
      <c r="S1150" s="22">
        <f t="shared" si="189"/>
        <v>4133.3368215323544</v>
      </c>
      <c r="Y1150" s="14">
        <v>46508</v>
      </c>
      <c r="Z1150" s="13">
        <f t="shared" si="182"/>
        <v>2027</v>
      </c>
      <c r="AA1150" s="22">
        <f t="shared" si="183"/>
        <v>0</v>
      </c>
      <c r="AB1150" s="22">
        <f t="shared" si="184"/>
        <v>354.78119259837689</v>
      </c>
      <c r="AC1150" s="22">
        <f t="shared" si="185"/>
        <v>33.51250254910925</v>
      </c>
      <c r="AD1150" s="22">
        <f t="shared" si="186"/>
        <v>388.29369514748612</v>
      </c>
      <c r="AE1150" s="22">
        <f t="shared" si="188"/>
        <v>116.48810854424583</v>
      </c>
    </row>
    <row r="1151" spans="1:31" x14ac:dyDescent="0.2">
      <c r="A1151" s="14">
        <v>46509</v>
      </c>
      <c r="B1151" s="13">
        <v>126598.20865138684</v>
      </c>
      <c r="C1151" s="13">
        <v>0</v>
      </c>
      <c r="D1151" s="13">
        <v>0</v>
      </c>
      <c r="E1151" s="13">
        <v>33.521376175493842</v>
      </c>
      <c r="F1151" s="13">
        <v>0</v>
      </c>
      <c r="G1151" s="13">
        <v>126631.73002756234</v>
      </c>
      <c r="H1151" s="13">
        <v>518335.32238622865</v>
      </c>
      <c r="I1151" s="13">
        <v>0</v>
      </c>
      <c r="J1151" s="13">
        <v>0</v>
      </c>
      <c r="K1151" s="13">
        <v>518335.32238622865</v>
      </c>
      <c r="L1151" s="13">
        <v>405514.90313994966</v>
      </c>
      <c r="M1151" s="13">
        <v>354.78119259837689</v>
      </c>
      <c r="N1151" s="13">
        <v>0</v>
      </c>
      <c r="O1151" s="13">
        <v>405869.68433254806</v>
      </c>
      <c r="P1151" s="22">
        <f t="shared" si="190"/>
        <v>126631.73002756234</v>
      </c>
      <c r="Q1151" s="22">
        <f t="shared" si="191"/>
        <v>112465.6380536806</v>
      </c>
      <c r="R1151" s="22">
        <f t="shared" si="187"/>
        <v>14166.091973881747</v>
      </c>
      <c r="S1151" s="22">
        <f t="shared" si="189"/>
        <v>4249.8275921645236</v>
      </c>
      <c r="Y1151" s="14">
        <v>46509</v>
      </c>
      <c r="Z1151" s="13">
        <f t="shared" si="182"/>
        <v>2027</v>
      </c>
      <c r="AA1151" s="22">
        <f t="shared" si="183"/>
        <v>0</v>
      </c>
      <c r="AB1151" s="22">
        <f t="shared" si="184"/>
        <v>354.78119259837689</v>
      </c>
      <c r="AC1151" s="22">
        <f t="shared" si="185"/>
        <v>33.521376175493842</v>
      </c>
      <c r="AD1151" s="22">
        <f t="shared" si="186"/>
        <v>388.30256877387075</v>
      </c>
      <c r="AE1151" s="22">
        <f t="shared" si="188"/>
        <v>116.49077063216122</v>
      </c>
    </row>
    <row r="1152" spans="1:31" x14ac:dyDescent="0.2">
      <c r="A1152" s="14">
        <v>46510</v>
      </c>
      <c r="B1152" s="13">
        <v>126631.73002756234</v>
      </c>
      <c r="C1152" s="13">
        <v>0</v>
      </c>
      <c r="D1152" s="13">
        <v>0</v>
      </c>
      <c r="E1152" s="13">
        <v>33.530252151486472</v>
      </c>
      <c r="F1152" s="13">
        <v>0</v>
      </c>
      <c r="G1152" s="13">
        <v>126665.26027971382</v>
      </c>
      <c r="H1152" s="13">
        <v>518335.32238622865</v>
      </c>
      <c r="I1152" s="13">
        <v>0</v>
      </c>
      <c r="J1152" s="13">
        <v>0</v>
      </c>
      <c r="K1152" s="13">
        <v>518335.32238622865</v>
      </c>
      <c r="L1152" s="13">
        <v>405869.68433254806</v>
      </c>
      <c r="M1152" s="13">
        <v>354.78119259837689</v>
      </c>
      <c r="N1152" s="13">
        <v>0</v>
      </c>
      <c r="O1152" s="13">
        <v>406224.46552514646</v>
      </c>
      <c r="P1152" s="22">
        <f t="shared" si="190"/>
        <v>126665.26027971382</v>
      </c>
      <c r="Q1152" s="22">
        <f t="shared" si="191"/>
        <v>112110.8568610822</v>
      </c>
      <c r="R1152" s="22">
        <f t="shared" si="187"/>
        <v>14554.403418631628</v>
      </c>
      <c r="S1152" s="22">
        <f t="shared" si="189"/>
        <v>4366.3210255894883</v>
      </c>
      <c r="Y1152" s="14">
        <v>46510</v>
      </c>
      <c r="Z1152" s="13">
        <f t="shared" si="182"/>
        <v>2027</v>
      </c>
      <c r="AA1152" s="22">
        <f t="shared" si="183"/>
        <v>0</v>
      </c>
      <c r="AB1152" s="22">
        <f t="shared" si="184"/>
        <v>354.78119259837689</v>
      </c>
      <c r="AC1152" s="22">
        <f t="shared" si="185"/>
        <v>33.530252151486472</v>
      </c>
      <c r="AD1152" s="22">
        <f t="shared" si="186"/>
        <v>388.31144474986337</v>
      </c>
      <c r="AE1152" s="22">
        <f t="shared" si="188"/>
        <v>116.49343342495901</v>
      </c>
    </row>
    <row r="1153" spans="1:31" x14ac:dyDescent="0.2">
      <c r="A1153" s="14">
        <v>46511</v>
      </c>
      <c r="B1153" s="13">
        <v>126665.26027971382</v>
      </c>
      <c r="C1153" s="13">
        <v>0</v>
      </c>
      <c r="D1153" s="13">
        <v>0</v>
      </c>
      <c r="E1153" s="13">
        <v>33.539130477709271</v>
      </c>
      <c r="F1153" s="13">
        <v>0</v>
      </c>
      <c r="G1153" s="13">
        <v>126698.79941019154</v>
      </c>
      <c r="H1153" s="13">
        <v>518335.32238622865</v>
      </c>
      <c r="I1153" s="13">
        <v>0</v>
      </c>
      <c r="J1153" s="13">
        <v>0</v>
      </c>
      <c r="K1153" s="13">
        <v>518335.32238622865</v>
      </c>
      <c r="L1153" s="13">
        <v>406224.46552514646</v>
      </c>
      <c r="M1153" s="13">
        <v>354.78119259837689</v>
      </c>
      <c r="N1153" s="13">
        <v>0</v>
      </c>
      <c r="O1153" s="13">
        <v>406579.24671774486</v>
      </c>
      <c r="P1153" s="22">
        <f t="shared" si="190"/>
        <v>126698.79941019154</v>
      </c>
      <c r="Q1153" s="22">
        <f t="shared" si="191"/>
        <v>111756.0756684838</v>
      </c>
      <c r="R1153" s="22">
        <f t="shared" si="187"/>
        <v>14942.723741707741</v>
      </c>
      <c r="S1153" s="22">
        <f t="shared" si="189"/>
        <v>4482.8171225123224</v>
      </c>
      <c r="Y1153" s="14">
        <v>46511</v>
      </c>
      <c r="Z1153" s="13">
        <f t="shared" si="182"/>
        <v>2027</v>
      </c>
      <c r="AA1153" s="22">
        <f t="shared" si="183"/>
        <v>0</v>
      </c>
      <c r="AB1153" s="22">
        <f t="shared" si="184"/>
        <v>354.78119259837689</v>
      </c>
      <c r="AC1153" s="22">
        <f t="shared" si="185"/>
        <v>33.539130477709271</v>
      </c>
      <c r="AD1153" s="22">
        <f t="shared" si="186"/>
        <v>388.32032307608614</v>
      </c>
      <c r="AE1153" s="22">
        <f t="shared" si="188"/>
        <v>116.49609692282584</v>
      </c>
    </row>
    <row r="1154" spans="1:31" x14ac:dyDescent="0.2">
      <c r="A1154" s="14">
        <v>46512</v>
      </c>
      <c r="B1154" s="13">
        <v>126698.79941019154</v>
      </c>
      <c r="C1154" s="13">
        <v>0</v>
      </c>
      <c r="D1154" s="13">
        <v>0</v>
      </c>
      <c r="E1154" s="13">
        <v>33.548011154784554</v>
      </c>
      <c r="F1154" s="13">
        <v>0</v>
      </c>
      <c r="G1154" s="13">
        <v>126732.34742134632</v>
      </c>
      <c r="H1154" s="13">
        <v>518335.32238622865</v>
      </c>
      <c r="I1154" s="13">
        <v>0</v>
      </c>
      <c r="J1154" s="13">
        <v>0</v>
      </c>
      <c r="K1154" s="13">
        <v>518335.32238622865</v>
      </c>
      <c r="L1154" s="13">
        <v>406579.24671774486</v>
      </c>
      <c r="M1154" s="13">
        <v>354.78119259837689</v>
      </c>
      <c r="N1154" s="13">
        <v>0</v>
      </c>
      <c r="O1154" s="13">
        <v>406934.02791034325</v>
      </c>
      <c r="P1154" s="22">
        <f t="shared" si="190"/>
        <v>126732.34742134632</v>
      </c>
      <c r="Q1154" s="22">
        <f t="shared" si="191"/>
        <v>111401.2944758854</v>
      </c>
      <c r="R1154" s="22">
        <f t="shared" si="187"/>
        <v>15331.05294546092</v>
      </c>
      <c r="S1154" s="22">
        <f t="shared" si="189"/>
        <v>4599.3158836382763</v>
      </c>
      <c r="Y1154" s="14">
        <v>46512</v>
      </c>
      <c r="Z1154" s="13">
        <f t="shared" si="182"/>
        <v>2027</v>
      </c>
      <c r="AA1154" s="22">
        <f t="shared" si="183"/>
        <v>0</v>
      </c>
      <c r="AB1154" s="22">
        <f t="shared" si="184"/>
        <v>354.78119259837689</v>
      </c>
      <c r="AC1154" s="22">
        <f t="shared" si="185"/>
        <v>33.548011154784554</v>
      </c>
      <c r="AD1154" s="22">
        <f t="shared" si="186"/>
        <v>388.32920375316144</v>
      </c>
      <c r="AE1154" s="22">
        <f t="shared" si="188"/>
        <v>116.49876112594842</v>
      </c>
    </row>
    <row r="1155" spans="1:31" x14ac:dyDescent="0.2">
      <c r="A1155" s="14">
        <v>46513</v>
      </c>
      <c r="B1155" s="13">
        <v>126732.34742134632</v>
      </c>
      <c r="C1155" s="13">
        <v>0</v>
      </c>
      <c r="D1155" s="13">
        <v>0</v>
      </c>
      <c r="E1155" s="13">
        <v>33.556894183334791</v>
      </c>
      <c r="F1155" s="13">
        <v>0</v>
      </c>
      <c r="G1155" s="13">
        <v>126765.90431552965</v>
      </c>
      <c r="H1155" s="13">
        <v>518335.32238622865</v>
      </c>
      <c r="I1155" s="13">
        <v>0</v>
      </c>
      <c r="J1155" s="13">
        <v>0</v>
      </c>
      <c r="K1155" s="13">
        <v>518335.32238622865</v>
      </c>
      <c r="L1155" s="13">
        <v>406934.02791034325</v>
      </c>
      <c r="M1155" s="13">
        <v>354.78119259837689</v>
      </c>
      <c r="N1155" s="13">
        <v>0</v>
      </c>
      <c r="O1155" s="13">
        <v>407288.80910294165</v>
      </c>
      <c r="P1155" s="22">
        <f t="shared" si="190"/>
        <v>126765.90431552965</v>
      </c>
      <c r="Q1155" s="22">
        <f t="shared" si="191"/>
        <v>111046.513283287</v>
      </c>
      <c r="R1155" s="22">
        <f t="shared" si="187"/>
        <v>15719.391032242653</v>
      </c>
      <c r="S1155" s="22">
        <f t="shared" si="189"/>
        <v>4715.817309672796</v>
      </c>
      <c r="Y1155" s="14">
        <v>46513</v>
      </c>
      <c r="Z1155" s="13">
        <f t="shared" si="182"/>
        <v>2027</v>
      </c>
      <c r="AA1155" s="22">
        <f t="shared" si="183"/>
        <v>0</v>
      </c>
      <c r="AB1155" s="22">
        <f t="shared" si="184"/>
        <v>354.78119259837689</v>
      </c>
      <c r="AC1155" s="22">
        <f t="shared" si="185"/>
        <v>33.556894183334791</v>
      </c>
      <c r="AD1155" s="22">
        <f t="shared" si="186"/>
        <v>388.3380867817117</v>
      </c>
      <c r="AE1155" s="22">
        <f t="shared" si="188"/>
        <v>116.5014260345135</v>
      </c>
    </row>
    <row r="1156" spans="1:31" x14ac:dyDescent="0.2">
      <c r="A1156" s="14">
        <v>46514</v>
      </c>
      <c r="B1156" s="13">
        <v>126765.90431552965</v>
      </c>
      <c r="C1156" s="13">
        <v>0</v>
      </c>
      <c r="D1156" s="13">
        <v>0</v>
      </c>
      <c r="E1156" s="13">
        <v>33.565779563982616</v>
      </c>
      <c r="F1156" s="13">
        <v>0</v>
      </c>
      <c r="G1156" s="13">
        <v>126799.47009509364</v>
      </c>
      <c r="H1156" s="13">
        <v>518335.32238622865</v>
      </c>
      <c r="I1156" s="13">
        <v>0</v>
      </c>
      <c r="J1156" s="13">
        <v>0</v>
      </c>
      <c r="K1156" s="13">
        <v>518335.32238622865</v>
      </c>
      <c r="L1156" s="13">
        <v>407288.80910294165</v>
      </c>
      <c r="M1156" s="13">
        <v>354.78119259837689</v>
      </c>
      <c r="N1156" s="13">
        <v>0</v>
      </c>
      <c r="O1156" s="13">
        <v>407643.59029554005</v>
      </c>
      <c r="P1156" s="22">
        <f t="shared" si="190"/>
        <v>126799.47009509364</v>
      </c>
      <c r="Q1156" s="22">
        <f t="shared" si="191"/>
        <v>110691.7320906886</v>
      </c>
      <c r="R1156" s="22">
        <f t="shared" si="187"/>
        <v>16107.738004405037</v>
      </c>
      <c r="S1156" s="22">
        <f t="shared" si="189"/>
        <v>4832.3214013215111</v>
      </c>
      <c r="Y1156" s="14">
        <v>46514</v>
      </c>
      <c r="Z1156" s="13">
        <f t="shared" si="182"/>
        <v>2027</v>
      </c>
      <c r="AA1156" s="22">
        <f t="shared" si="183"/>
        <v>0</v>
      </c>
      <c r="AB1156" s="22">
        <f t="shared" si="184"/>
        <v>354.78119259837689</v>
      </c>
      <c r="AC1156" s="22">
        <f t="shared" si="185"/>
        <v>33.565779563982616</v>
      </c>
      <c r="AD1156" s="22">
        <f t="shared" si="186"/>
        <v>388.34697216235952</v>
      </c>
      <c r="AE1156" s="22">
        <f t="shared" si="188"/>
        <v>116.50409164870786</v>
      </c>
    </row>
    <row r="1157" spans="1:31" x14ac:dyDescent="0.2">
      <c r="A1157" s="14">
        <v>46515</v>
      </c>
      <c r="B1157" s="13">
        <v>126799.47009509364</v>
      </c>
      <c r="C1157" s="13">
        <v>0</v>
      </c>
      <c r="D1157" s="13">
        <v>0</v>
      </c>
      <c r="E1157" s="13">
        <v>33.574667297350842</v>
      </c>
      <c r="F1157" s="13">
        <v>0</v>
      </c>
      <c r="G1157" s="13">
        <v>126833.04476239099</v>
      </c>
      <c r="H1157" s="13">
        <v>518335.32238622865</v>
      </c>
      <c r="I1157" s="13">
        <v>0</v>
      </c>
      <c r="J1157" s="13">
        <v>0</v>
      </c>
      <c r="K1157" s="13">
        <v>518335.32238622865</v>
      </c>
      <c r="L1157" s="13">
        <v>407643.59029554005</v>
      </c>
      <c r="M1157" s="13">
        <v>354.78119259837689</v>
      </c>
      <c r="N1157" s="13">
        <v>0</v>
      </c>
      <c r="O1157" s="13">
        <v>407998.37148813845</v>
      </c>
      <c r="P1157" s="22">
        <f t="shared" si="190"/>
        <v>126833.04476239099</v>
      </c>
      <c r="Q1157" s="22">
        <f t="shared" si="191"/>
        <v>110336.9508980902</v>
      </c>
      <c r="R1157" s="22">
        <f t="shared" si="187"/>
        <v>16496.093864300783</v>
      </c>
      <c r="S1157" s="22">
        <f t="shared" si="189"/>
        <v>4948.8281592902349</v>
      </c>
      <c r="Y1157" s="14">
        <v>46515</v>
      </c>
      <c r="Z1157" s="13">
        <f t="shared" si="182"/>
        <v>2027</v>
      </c>
      <c r="AA1157" s="22">
        <f t="shared" si="183"/>
        <v>0</v>
      </c>
      <c r="AB1157" s="22">
        <f t="shared" si="184"/>
        <v>354.78119259837689</v>
      </c>
      <c r="AC1157" s="22">
        <f t="shared" si="185"/>
        <v>33.574667297350842</v>
      </c>
      <c r="AD1157" s="22">
        <f t="shared" si="186"/>
        <v>388.35585989572775</v>
      </c>
      <c r="AE1157" s="22">
        <f t="shared" si="188"/>
        <v>116.50675796871832</v>
      </c>
    </row>
    <row r="1158" spans="1:31" x14ac:dyDescent="0.2">
      <c r="A1158" s="14">
        <v>46516</v>
      </c>
      <c r="B1158" s="13">
        <v>126833.04476239099</v>
      </c>
      <c r="C1158" s="13">
        <v>0</v>
      </c>
      <c r="D1158" s="13">
        <v>0</v>
      </c>
      <c r="E1158" s="13">
        <v>33.583557384062416</v>
      </c>
      <c r="F1158" s="13">
        <v>0</v>
      </c>
      <c r="G1158" s="13">
        <v>126866.62831977505</v>
      </c>
      <c r="H1158" s="13">
        <v>518335.32238622865</v>
      </c>
      <c r="I1158" s="13">
        <v>0</v>
      </c>
      <c r="J1158" s="13">
        <v>0</v>
      </c>
      <c r="K1158" s="13">
        <v>518335.32238622865</v>
      </c>
      <c r="L1158" s="13">
        <v>407998.37148813845</v>
      </c>
      <c r="M1158" s="13">
        <v>354.78119259837689</v>
      </c>
      <c r="N1158" s="13">
        <v>0</v>
      </c>
      <c r="O1158" s="13">
        <v>408353.15268073685</v>
      </c>
      <c r="P1158" s="22">
        <f t="shared" si="190"/>
        <v>126866.62831977505</v>
      </c>
      <c r="Q1158" s="22">
        <f t="shared" si="191"/>
        <v>109982.1697054918</v>
      </c>
      <c r="R1158" s="22">
        <f t="shared" si="187"/>
        <v>16884.458614283241</v>
      </c>
      <c r="S1158" s="22">
        <f t="shared" si="189"/>
        <v>5065.3375842849719</v>
      </c>
      <c r="Y1158" s="14">
        <v>46516</v>
      </c>
      <c r="Z1158" s="13">
        <f t="shared" si="182"/>
        <v>2027</v>
      </c>
      <c r="AA1158" s="22">
        <f t="shared" si="183"/>
        <v>0</v>
      </c>
      <c r="AB1158" s="22">
        <f t="shared" si="184"/>
        <v>354.78119259837689</v>
      </c>
      <c r="AC1158" s="22">
        <f t="shared" si="185"/>
        <v>33.583557384062416</v>
      </c>
      <c r="AD1158" s="22">
        <f t="shared" si="186"/>
        <v>388.36474998243932</v>
      </c>
      <c r="AE1158" s="22">
        <f t="shared" si="188"/>
        <v>116.50942499473179</v>
      </c>
    </row>
    <row r="1159" spans="1:31" x14ac:dyDescent="0.2">
      <c r="A1159" s="14">
        <v>46517</v>
      </c>
      <c r="B1159" s="13">
        <v>126866.62831977505</v>
      </c>
      <c r="C1159" s="13">
        <v>0</v>
      </c>
      <c r="D1159" s="13">
        <v>0</v>
      </c>
      <c r="E1159" s="13">
        <v>33.592449824740491</v>
      </c>
      <c r="F1159" s="13">
        <v>0</v>
      </c>
      <c r="G1159" s="13">
        <v>126900.22076959979</v>
      </c>
      <c r="H1159" s="13">
        <v>518335.32238622865</v>
      </c>
      <c r="I1159" s="13">
        <v>0</v>
      </c>
      <c r="J1159" s="13">
        <v>0</v>
      </c>
      <c r="K1159" s="13">
        <v>518335.32238622865</v>
      </c>
      <c r="L1159" s="13">
        <v>408353.15268073685</v>
      </c>
      <c r="M1159" s="13">
        <v>354.78119259837689</v>
      </c>
      <c r="N1159" s="13">
        <v>0</v>
      </c>
      <c r="O1159" s="13">
        <v>408707.93387333525</v>
      </c>
      <c r="P1159" s="22">
        <f t="shared" si="190"/>
        <v>126900.22076959979</v>
      </c>
      <c r="Q1159" s="22">
        <f t="shared" si="191"/>
        <v>109627.38851289341</v>
      </c>
      <c r="R1159" s="22">
        <f t="shared" si="187"/>
        <v>17272.832256706388</v>
      </c>
      <c r="S1159" s="22">
        <f t="shared" si="189"/>
        <v>5181.8496770119164</v>
      </c>
      <c r="Y1159" s="14">
        <v>46517</v>
      </c>
      <c r="Z1159" s="13">
        <f t="shared" si="182"/>
        <v>2027</v>
      </c>
      <c r="AA1159" s="22">
        <f t="shared" si="183"/>
        <v>0</v>
      </c>
      <c r="AB1159" s="22">
        <f t="shared" si="184"/>
        <v>354.78119259837689</v>
      </c>
      <c r="AC1159" s="22">
        <f t="shared" si="185"/>
        <v>33.592449824740491</v>
      </c>
      <c r="AD1159" s="22">
        <f t="shared" si="186"/>
        <v>388.37364242311736</v>
      </c>
      <c r="AE1159" s="22">
        <f t="shared" si="188"/>
        <v>116.51209272693521</v>
      </c>
    </row>
    <row r="1160" spans="1:31" x14ac:dyDescent="0.2">
      <c r="A1160" s="14">
        <v>46518</v>
      </c>
      <c r="B1160" s="13">
        <v>126900.22076959979</v>
      </c>
      <c r="C1160" s="13">
        <v>0</v>
      </c>
      <c r="D1160" s="13">
        <v>0</v>
      </c>
      <c r="E1160" s="13">
        <v>33.601344620008348</v>
      </c>
      <c r="F1160" s="13">
        <v>0</v>
      </c>
      <c r="G1160" s="13">
        <v>126933.8221142198</v>
      </c>
      <c r="H1160" s="13">
        <v>518335.32238622865</v>
      </c>
      <c r="I1160" s="13">
        <v>0</v>
      </c>
      <c r="J1160" s="13">
        <v>0</v>
      </c>
      <c r="K1160" s="13">
        <v>518335.32238622865</v>
      </c>
      <c r="L1160" s="13">
        <v>408707.93387333525</v>
      </c>
      <c r="M1160" s="13">
        <v>354.78119259837689</v>
      </c>
      <c r="N1160" s="13">
        <v>0</v>
      </c>
      <c r="O1160" s="13">
        <v>409062.71506593365</v>
      </c>
      <c r="P1160" s="22">
        <f t="shared" si="190"/>
        <v>126933.8221142198</v>
      </c>
      <c r="Q1160" s="22">
        <f t="shared" si="191"/>
        <v>109272.60732029501</v>
      </c>
      <c r="R1160" s="22">
        <f t="shared" si="187"/>
        <v>17661.214793924795</v>
      </c>
      <c r="S1160" s="22">
        <f t="shared" si="189"/>
        <v>5298.3644381774384</v>
      </c>
      <c r="Y1160" s="14">
        <v>46518</v>
      </c>
      <c r="Z1160" s="13">
        <f t="shared" si="182"/>
        <v>2027</v>
      </c>
      <c r="AA1160" s="22">
        <f t="shared" si="183"/>
        <v>0</v>
      </c>
      <c r="AB1160" s="22">
        <f t="shared" si="184"/>
        <v>354.78119259837689</v>
      </c>
      <c r="AC1160" s="22">
        <f t="shared" si="185"/>
        <v>33.601344620008348</v>
      </c>
      <c r="AD1160" s="22">
        <f t="shared" si="186"/>
        <v>388.38253721838521</v>
      </c>
      <c r="AE1160" s="22">
        <f t="shared" si="188"/>
        <v>116.51476116551555</v>
      </c>
    </row>
    <row r="1161" spans="1:31" x14ac:dyDescent="0.2">
      <c r="A1161" s="14">
        <v>46519</v>
      </c>
      <c r="B1161" s="13">
        <v>126933.8221142198</v>
      </c>
      <c r="C1161" s="13">
        <v>0</v>
      </c>
      <c r="D1161" s="13">
        <v>0</v>
      </c>
      <c r="E1161" s="13">
        <v>33.610241770489452</v>
      </c>
      <c r="F1161" s="13">
        <v>0</v>
      </c>
      <c r="G1161" s="13">
        <v>126967.43235599028</v>
      </c>
      <c r="H1161" s="13">
        <v>518335.32238622865</v>
      </c>
      <c r="I1161" s="13">
        <v>0</v>
      </c>
      <c r="J1161" s="13">
        <v>0</v>
      </c>
      <c r="K1161" s="13">
        <v>518335.32238622865</v>
      </c>
      <c r="L1161" s="13">
        <v>409062.71506593365</v>
      </c>
      <c r="M1161" s="13">
        <v>354.78119259837689</v>
      </c>
      <c r="N1161" s="13">
        <v>0</v>
      </c>
      <c r="O1161" s="13">
        <v>409417.49625853205</v>
      </c>
      <c r="P1161" s="22">
        <f t="shared" si="190"/>
        <v>126967.43235599028</v>
      </c>
      <c r="Q1161" s="22">
        <f t="shared" si="191"/>
        <v>108917.82612769661</v>
      </c>
      <c r="R1161" s="22">
        <f t="shared" si="187"/>
        <v>18049.606228293676</v>
      </c>
      <c r="S1161" s="22">
        <f t="shared" si="189"/>
        <v>5414.8818684881026</v>
      </c>
      <c r="Y1161" s="14">
        <v>46519</v>
      </c>
      <c r="Z1161" s="13">
        <f t="shared" ref="Z1161:Z1224" si="192">YEAR(Y1161)</f>
        <v>2027</v>
      </c>
      <c r="AA1161" s="22">
        <f t="shared" ref="AA1161:AA1224" si="193">+D1161</f>
        <v>0</v>
      </c>
      <c r="AB1161" s="22">
        <f t="shared" ref="AB1161:AB1224" si="194">+M1161</f>
        <v>354.78119259837689</v>
      </c>
      <c r="AC1161" s="22">
        <f t="shared" ref="AC1161:AC1224" si="195">+E1161</f>
        <v>33.610241770489452</v>
      </c>
      <c r="AD1161" s="22">
        <f t="shared" ref="AD1161:AD1224" si="196">+AA1161+AB1161+AC1161</f>
        <v>388.39143436886633</v>
      </c>
      <c r="AE1161" s="22">
        <f t="shared" si="188"/>
        <v>116.51743031065989</v>
      </c>
    </row>
    <row r="1162" spans="1:31" x14ac:dyDescent="0.2">
      <c r="A1162" s="14">
        <v>46520</v>
      </c>
      <c r="B1162" s="13">
        <v>126967.43235599028</v>
      </c>
      <c r="C1162" s="13">
        <v>0</v>
      </c>
      <c r="D1162" s="13">
        <v>0</v>
      </c>
      <c r="E1162" s="13">
        <v>33.619141276807433</v>
      </c>
      <c r="F1162" s="13">
        <v>0</v>
      </c>
      <c r="G1162" s="13">
        <v>127001.05149726709</v>
      </c>
      <c r="H1162" s="13">
        <v>518335.32238622865</v>
      </c>
      <c r="I1162" s="13">
        <v>0</v>
      </c>
      <c r="J1162" s="13">
        <v>0</v>
      </c>
      <c r="K1162" s="13">
        <v>518335.32238622865</v>
      </c>
      <c r="L1162" s="13">
        <v>409417.49625853205</v>
      </c>
      <c r="M1162" s="13">
        <v>354.78119259837689</v>
      </c>
      <c r="N1162" s="13">
        <v>0</v>
      </c>
      <c r="O1162" s="13">
        <v>409772.27745113045</v>
      </c>
      <c r="P1162" s="22">
        <f t="shared" si="190"/>
        <v>127001.05149726709</v>
      </c>
      <c r="Q1162" s="22">
        <f t="shared" si="191"/>
        <v>108563.04493509821</v>
      </c>
      <c r="R1162" s="22">
        <f t="shared" ref="R1162:R1225" si="197">+P1162-Q1162</f>
        <v>18438.006562168885</v>
      </c>
      <c r="S1162" s="22">
        <f t="shared" si="189"/>
        <v>5531.4019686506654</v>
      </c>
      <c r="Y1162" s="14">
        <v>46520</v>
      </c>
      <c r="Z1162" s="13">
        <f t="shared" si="192"/>
        <v>2027</v>
      </c>
      <c r="AA1162" s="22">
        <f t="shared" si="193"/>
        <v>0</v>
      </c>
      <c r="AB1162" s="22">
        <f t="shared" si="194"/>
        <v>354.78119259837689</v>
      </c>
      <c r="AC1162" s="22">
        <f t="shared" si="195"/>
        <v>33.619141276807433</v>
      </c>
      <c r="AD1162" s="22">
        <f t="shared" si="196"/>
        <v>388.40033387518434</v>
      </c>
      <c r="AE1162" s="22">
        <f t="shared" ref="AE1162:AE1225" si="198">+AD1162*$C$4</f>
        <v>116.52010016255529</v>
      </c>
    </row>
    <row r="1163" spans="1:31" x14ac:dyDescent="0.2">
      <c r="A1163" s="14">
        <v>46521</v>
      </c>
      <c r="B1163" s="13">
        <v>127001.05149726709</v>
      </c>
      <c r="C1163" s="13">
        <v>0</v>
      </c>
      <c r="D1163" s="13">
        <v>0</v>
      </c>
      <c r="E1163" s="13">
        <v>33.628043139586076</v>
      </c>
      <c r="F1163" s="13">
        <v>0</v>
      </c>
      <c r="G1163" s="13">
        <v>127034.67954040668</v>
      </c>
      <c r="H1163" s="13">
        <v>518335.32238622865</v>
      </c>
      <c r="I1163" s="13">
        <v>0</v>
      </c>
      <c r="J1163" s="13">
        <v>0</v>
      </c>
      <c r="K1163" s="13">
        <v>518335.32238622865</v>
      </c>
      <c r="L1163" s="13">
        <v>409772.27745113045</v>
      </c>
      <c r="M1163" s="13">
        <v>354.78119259837689</v>
      </c>
      <c r="N1163" s="13">
        <v>0</v>
      </c>
      <c r="O1163" s="13">
        <v>410127.05864372884</v>
      </c>
      <c r="P1163" s="22">
        <f t="shared" si="190"/>
        <v>127034.67954040668</v>
      </c>
      <c r="Q1163" s="22">
        <f t="shared" si="191"/>
        <v>108208.26374249981</v>
      </c>
      <c r="R1163" s="22">
        <f t="shared" si="197"/>
        <v>18826.41579790687</v>
      </c>
      <c r="S1163" s="22">
        <f t="shared" ref="S1163:S1226" si="199">+R1163*$C$4</f>
        <v>5647.9247393720607</v>
      </c>
      <c r="Y1163" s="14">
        <v>46521</v>
      </c>
      <c r="Z1163" s="13">
        <f t="shared" si="192"/>
        <v>2027</v>
      </c>
      <c r="AA1163" s="22">
        <f t="shared" si="193"/>
        <v>0</v>
      </c>
      <c r="AB1163" s="22">
        <f t="shared" si="194"/>
        <v>354.78119259837689</v>
      </c>
      <c r="AC1163" s="22">
        <f t="shared" si="195"/>
        <v>33.628043139586076</v>
      </c>
      <c r="AD1163" s="22">
        <f t="shared" si="196"/>
        <v>388.40923573796294</v>
      </c>
      <c r="AE1163" s="22">
        <f t="shared" si="198"/>
        <v>116.52277072138888</v>
      </c>
    </row>
    <row r="1164" spans="1:31" x14ac:dyDescent="0.2">
      <c r="A1164" s="14">
        <v>46522</v>
      </c>
      <c r="B1164" s="13">
        <v>127034.67954040668</v>
      </c>
      <c r="C1164" s="13">
        <v>0</v>
      </c>
      <c r="D1164" s="13">
        <v>0</v>
      </c>
      <c r="E1164" s="13">
        <v>33.636947359449344</v>
      </c>
      <c r="F1164" s="13">
        <v>0</v>
      </c>
      <c r="G1164" s="13">
        <v>127068.31648776613</v>
      </c>
      <c r="H1164" s="13">
        <v>518335.32238622865</v>
      </c>
      <c r="I1164" s="13">
        <v>0</v>
      </c>
      <c r="J1164" s="13">
        <v>0</v>
      </c>
      <c r="K1164" s="13">
        <v>518335.32238622865</v>
      </c>
      <c r="L1164" s="13">
        <v>410127.05864372884</v>
      </c>
      <c r="M1164" s="13">
        <v>354.78119259837689</v>
      </c>
      <c r="N1164" s="13">
        <v>0</v>
      </c>
      <c r="O1164" s="13">
        <v>410481.83983632724</v>
      </c>
      <c r="P1164" s="22">
        <f t="shared" si="190"/>
        <v>127068.31648776613</v>
      </c>
      <c r="Q1164" s="22">
        <f t="shared" si="191"/>
        <v>107853.48254990141</v>
      </c>
      <c r="R1164" s="22">
        <f t="shared" si="197"/>
        <v>19214.833937864722</v>
      </c>
      <c r="S1164" s="22">
        <f t="shared" si="199"/>
        <v>5764.4501813594161</v>
      </c>
      <c r="Y1164" s="14">
        <v>46522</v>
      </c>
      <c r="Z1164" s="13">
        <f t="shared" si="192"/>
        <v>2027</v>
      </c>
      <c r="AA1164" s="22">
        <f t="shared" si="193"/>
        <v>0</v>
      </c>
      <c r="AB1164" s="22">
        <f t="shared" si="194"/>
        <v>354.78119259837689</v>
      </c>
      <c r="AC1164" s="22">
        <f t="shared" si="195"/>
        <v>33.636947359449344</v>
      </c>
      <c r="AD1164" s="22">
        <f t="shared" si="196"/>
        <v>388.41813995782621</v>
      </c>
      <c r="AE1164" s="22">
        <f t="shared" si="198"/>
        <v>116.52544198734786</v>
      </c>
    </row>
    <row r="1165" spans="1:31" x14ac:dyDescent="0.2">
      <c r="A1165" s="14">
        <v>46523</v>
      </c>
      <c r="B1165" s="13">
        <v>127068.31648776613</v>
      </c>
      <c r="C1165" s="13">
        <v>0</v>
      </c>
      <c r="D1165" s="13">
        <v>-12000</v>
      </c>
      <c r="E1165" s="13">
        <v>30.468427349464982</v>
      </c>
      <c r="F1165" s="13">
        <v>0</v>
      </c>
      <c r="G1165" s="13">
        <v>115098.7849151156</v>
      </c>
      <c r="H1165" s="13">
        <v>518335.32238622865</v>
      </c>
      <c r="I1165" s="13">
        <v>0</v>
      </c>
      <c r="J1165" s="13">
        <v>0</v>
      </c>
      <c r="K1165" s="13">
        <v>518335.32238622865</v>
      </c>
      <c r="L1165" s="13">
        <v>410481.83983632724</v>
      </c>
      <c r="M1165" s="13">
        <v>354.78119259837689</v>
      </c>
      <c r="N1165" s="13">
        <v>0</v>
      </c>
      <c r="O1165" s="13">
        <v>410836.62102892564</v>
      </c>
      <c r="P1165" s="22">
        <f t="shared" si="190"/>
        <v>115098.7849151156</v>
      </c>
      <c r="Q1165" s="22">
        <f t="shared" si="191"/>
        <v>107498.70135730301</v>
      </c>
      <c r="R1165" s="22">
        <f t="shared" si="197"/>
        <v>7600.0835578125843</v>
      </c>
      <c r="S1165" s="22">
        <f t="shared" si="199"/>
        <v>2280.0250673437754</v>
      </c>
      <c r="Y1165" s="14">
        <v>46523</v>
      </c>
      <c r="Z1165" s="13">
        <f t="shared" si="192"/>
        <v>2027</v>
      </c>
      <c r="AA1165" s="22">
        <f t="shared" si="193"/>
        <v>-12000</v>
      </c>
      <c r="AB1165" s="22">
        <f t="shared" si="194"/>
        <v>354.78119259837689</v>
      </c>
      <c r="AC1165" s="22">
        <f t="shared" si="195"/>
        <v>30.468427349464982</v>
      </c>
      <c r="AD1165" s="22">
        <f t="shared" si="196"/>
        <v>-11614.750380052157</v>
      </c>
      <c r="AE1165" s="22">
        <f t="shared" si="198"/>
        <v>-3484.4251140156471</v>
      </c>
    </row>
    <row r="1166" spans="1:31" x14ac:dyDescent="0.2">
      <c r="A1166" s="14">
        <v>46524</v>
      </c>
      <c r="B1166" s="13">
        <v>115098.7849151156</v>
      </c>
      <c r="C1166" s="13">
        <v>0</v>
      </c>
      <c r="D1166" s="13">
        <v>0</v>
      </c>
      <c r="E1166" s="13">
        <v>30.476494948726749</v>
      </c>
      <c r="F1166" s="13">
        <v>0</v>
      </c>
      <c r="G1166" s="13">
        <v>115129.26141006433</v>
      </c>
      <c r="H1166" s="13">
        <v>518335.32238622865</v>
      </c>
      <c r="I1166" s="13">
        <v>0</v>
      </c>
      <c r="J1166" s="13">
        <v>0</v>
      </c>
      <c r="K1166" s="13">
        <v>518335.32238622865</v>
      </c>
      <c r="L1166" s="13">
        <v>410836.62102892564</v>
      </c>
      <c r="M1166" s="13">
        <v>354.78119259837689</v>
      </c>
      <c r="N1166" s="13">
        <v>0</v>
      </c>
      <c r="O1166" s="13">
        <v>411191.40222152404</v>
      </c>
      <c r="P1166" s="22">
        <f t="shared" si="190"/>
        <v>115129.26141006433</v>
      </c>
      <c r="Q1166" s="22">
        <f t="shared" si="191"/>
        <v>107143.92016470461</v>
      </c>
      <c r="R1166" s="22">
        <f t="shared" si="197"/>
        <v>7985.341245359712</v>
      </c>
      <c r="S1166" s="22">
        <f t="shared" si="199"/>
        <v>2395.6023736079137</v>
      </c>
      <c r="Y1166" s="14">
        <v>46524</v>
      </c>
      <c r="Z1166" s="13">
        <f t="shared" si="192"/>
        <v>2027</v>
      </c>
      <c r="AA1166" s="22">
        <f t="shared" si="193"/>
        <v>0</v>
      </c>
      <c r="AB1166" s="22">
        <f t="shared" si="194"/>
        <v>354.78119259837689</v>
      </c>
      <c r="AC1166" s="22">
        <f t="shared" si="195"/>
        <v>30.476494948726749</v>
      </c>
      <c r="AD1166" s="22">
        <f t="shared" si="196"/>
        <v>385.25768754710361</v>
      </c>
      <c r="AE1166" s="22">
        <f t="shared" si="198"/>
        <v>115.57730626413108</v>
      </c>
    </row>
    <row r="1167" spans="1:31" x14ac:dyDescent="0.2">
      <c r="A1167" s="14">
        <v>46525</v>
      </c>
      <c r="B1167" s="13">
        <v>115129.26141006433</v>
      </c>
      <c r="C1167" s="13">
        <v>0</v>
      </c>
      <c r="D1167" s="13">
        <v>0</v>
      </c>
      <c r="E1167" s="13">
        <v>30.484564684172216</v>
      </c>
      <c r="F1167" s="13">
        <v>0</v>
      </c>
      <c r="G1167" s="13">
        <v>115159.7459747485</v>
      </c>
      <c r="H1167" s="13">
        <v>518335.32238622865</v>
      </c>
      <c r="I1167" s="13">
        <v>0</v>
      </c>
      <c r="J1167" s="13">
        <v>0</v>
      </c>
      <c r="K1167" s="13">
        <v>518335.32238622865</v>
      </c>
      <c r="L1167" s="13">
        <v>411191.40222152404</v>
      </c>
      <c r="M1167" s="13">
        <v>354.78119259837689</v>
      </c>
      <c r="N1167" s="13">
        <v>0</v>
      </c>
      <c r="O1167" s="13">
        <v>411546.18341412244</v>
      </c>
      <c r="P1167" s="22">
        <f t="shared" si="190"/>
        <v>115159.7459747485</v>
      </c>
      <c r="Q1167" s="22">
        <f t="shared" si="191"/>
        <v>106789.13897210622</v>
      </c>
      <c r="R1167" s="22">
        <f t="shared" si="197"/>
        <v>8370.6070026422822</v>
      </c>
      <c r="S1167" s="22">
        <f t="shared" si="199"/>
        <v>2511.1821007926847</v>
      </c>
      <c r="Y1167" s="14">
        <v>46525</v>
      </c>
      <c r="Z1167" s="13">
        <f t="shared" si="192"/>
        <v>2027</v>
      </c>
      <c r="AA1167" s="22">
        <f t="shared" si="193"/>
        <v>0</v>
      </c>
      <c r="AB1167" s="22">
        <f t="shared" si="194"/>
        <v>354.78119259837689</v>
      </c>
      <c r="AC1167" s="22">
        <f t="shared" si="195"/>
        <v>30.484564684172216</v>
      </c>
      <c r="AD1167" s="22">
        <f t="shared" si="196"/>
        <v>385.26575728254909</v>
      </c>
      <c r="AE1167" s="22">
        <f t="shared" si="198"/>
        <v>115.57972718476472</v>
      </c>
    </row>
    <row r="1168" spans="1:31" x14ac:dyDescent="0.2">
      <c r="A1168" s="14">
        <v>46526</v>
      </c>
      <c r="B1168" s="13">
        <v>115159.7459747485</v>
      </c>
      <c r="C1168" s="13">
        <v>0</v>
      </c>
      <c r="D1168" s="13">
        <v>0</v>
      </c>
      <c r="E1168" s="13">
        <v>30.492636556367014</v>
      </c>
      <c r="F1168" s="13">
        <v>0</v>
      </c>
      <c r="G1168" s="13">
        <v>115190.23861130487</v>
      </c>
      <c r="H1168" s="13">
        <v>518335.32238622865</v>
      </c>
      <c r="I1168" s="13">
        <v>0</v>
      </c>
      <c r="J1168" s="13">
        <v>0</v>
      </c>
      <c r="K1168" s="13">
        <v>518335.32238622865</v>
      </c>
      <c r="L1168" s="13">
        <v>411546.18341412244</v>
      </c>
      <c r="M1168" s="13">
        <v>354.78119259837689</v>
      </c>
      <c r="N1168" s="13">
        <v>0</v>
      </c>
      <c r="O1168" s="13">
        <v>411900.96460672084</v>
      </c>
      <c r="P1168" s="22">
        <f t="shared" ref="P1168:P1231" si="200">G1168</f>
        <v>115190.23861130487</v>
      </c>
      <c r="Q1168" s="22">
        <f t="shared" ref="Q1168:Q1231" si="201">K1168-O1168</f>
        <v>106434.35777950782</v>
      </c>
      <c r="R1168" s="22">
        <f t="shared" si="197"/>
        <v>8755.8808317970543</v>
      </c>
      <c r="S1168" s="22">
        <f t="shared" si="199"/>
        <v>2626.764249539116</v>
      </c>
      <c r="Y1168" s="14">
        <v>46526</v>
      </c>
      <c r="Z1168" s="13">
        <f t="shared" si="192"/>
        <v>2027</v>
      </c>
      <c r="AA1168" s="22">
        <f t="shared" si="193"/>
        <v>0</v>
      </c>
      <c r="AB1168" s="22">
        <f t="shared" si="194"/>
        <v>354.78119259837689</v>
      </c>
      <c r="AC1168" s="22">
        <f t="shared" si="195"/>
        <v>30.492636556367014</v>
      </c>
      <c r="AD1168" s="22">
        <f t="shared" si="196"/>
        <v>385.27382915474391</v>
      </c>
      <c r="AE1168" s="22">
        <f t="shared" si="198"/>
        <v>115.58214874642317</v>
      </c>
    </row>
    <row r="1169" spans="1:31" x14ac:dyDescent="0.2">
      <c r="A1169" s="14">
        <v>46527</v>
      </c>
      <c r="B1169" s="13">
        <v>115190.23861130487</v>
      </c>
      <c r="C1169" s="13">
        <v>0</v>
      </c>
      <c r="D1169" s="13">
        <v>0</v>
      </c>
      <c r="E1169" s="13">
        <v>30.500710565876926</v>
      </c>
      <c r="F1169" s="13">
        <v>0</v>
      </c>
      <c r="G1169" s="13">
        <v>115220.73932187074</v>
      </c>
      <c r="H1169" s="13">
        <v>518335.32238622865</v>
      </c>
      <c r="I1169" s="13">
        <v>0</v>
      </c>
      <c r="J1169" s="13">
        <v>0</v>
      </c>
      <c r="K1169" s="13">
        <v>518335.32238622865</v>
      </c>
      <c r="L1169" s="13">
        <v>411900.96460672084</v>
      </c>
      <c r="M1169" s="13">
        <v>354.78119259837689</v>
      </c>
      <c r="N1169" s="13">
        <v>0</v>
      </c>
      <c r="O1169" s="13">
        <v>412255.74579931924</v>
      </c>
      <c r="P1169" s="22">
        <f t="shared" si="200"/>
        <v>115220.73932187074</v>
      </c>
      <c r="Q1169" s="22">
        <f t="shared" si="201"/>
        <v>106079.57658690942</v>
      </c>
      <c r="R1169" s="22">
        <f t="shared" si="197"/>
        <v>9141.1627349613264</v>
      </c>
      <c r="S1169" s="22">
        <f t="shared" si="199"/>
        <v>2742.3488204883979</v>
      </c>
      <c r="Y1169" s="14">
        <v>46527</v>
      </c>
      <c r="Z1169" s="13">
        <f t="shared" si="192"/>
        <v>2027</v>
      </c>
      <c r="AA1169" s="22">
        <f t="shared" si="193"/>
        <v>0</v>
      </c>
      <c r="AB1169" s="22">
        <f t="shared" si="194"/>
        <v>354.78119259837689</v>
      </c>
      <c r="AC1169" s="22">
        <f t="shared" si="195"/>
        <v>30.500710565876926</v>
      </c>
      <c r="AD1169" s="22">
        <f t="shared" si="196"/>
        <v>385.28190316425383</v>
      </c>
      <c r="AE1169" s="22">
        <f t="shared" si="198"/>
        <v>115.58457094927614</v>
      </c>
    </row>
    <row r="1170" spans="1:31" x14ac:dyDescent="0.2">
      <c r="A1170" s="14">
        <v>46528</v>
      </c>
      <c r="B1170" s="13">
        <v>115220.73932187074</v>
      </c>
      <c r="C1170" s="13">
        <v>0</v>
      </c>
      <c r="D1170" s="13">
        <v>0</v>
      </c>
      <c r="E1170" s="13">
        <v>30.50878671326787</v>
      </c>
      <c r="F1170" s="13">
        <v>0</v>
      </c>
      <c r="G1170" s="13">
        <v>115251.24810858401</v>
      </c>
      <c r="H1170" s="13">
        <v>518335.32238622865</v>
      </c>
      <c r="I1170" s="13">
        <v>0</v>
      </c>
      <c r="J1170" s="13">
        <v>0</v>
      </c>
      <c r="K1170" s="13">
        <v>518335.32238622865</v>
      </c>
      <c r="L1170" s="13">
        <v>412255.74579931924</v>
      </c>
      <c r="M1170" s="13">
        <v>354.78119259837689</v>
      </c>
      <c r="N1170" s="13">
        <v>0</v>
      </c>
      <c r="O1170" s="13">
        <v>412610.52699191764</v>
      </c>
      <c r="P1170" s="22">
        <f t="shared" si="200"/>
        <v>115251.24810858401</v>
      </c>
      <c r="Q1170" s="22">
        <f t="shared" si="201"/>
        <v>105724.79539431102</v>
      </c>
      <c r="R1170" s="22">
        <f t="shared" si="197"/>
        <v>9526.452714272993</v>
      </c>
      <c r="S1170" s="22">
        <f t="shared" si="199"/>
        <v>2857.9358142818978</v>
      </c>
      <c r="Y1170" s="14">
        <v>46528</v>
      </c>
      <c r="Z1170" s="13">
        <f t="shared" si="192"/>
        <v>2027</v>
      </c>
      <c r="AA1170" s="22">
        <f t="shared" si="193"/>
        <v>0</v>
      </c>
      <c r="AB1170" s="22">
        <f t="shared" si="194"/>
        <v>354.78119259837689</v>
      </c>
      <c r="AC1170" s="22">
        <f t="shared" si="195"/>
        <v>30.50878671326787</v>
      </c>
      <c r="AD1170" s="22">
        <f t="shared" si="196"/>
        <v>385.28997931164474</v>
      </c>
      <c r="AE1170" s="22">
        <f t="shared" si="198"/>
        <v>115.58699379349342</v>
      </c>
    </row>
    <row r="1171" spans="1:31" x14ac:dyDescent="0.2">
      <c r="A1171" s="14">
        <v>46529</v>
      </c>
      <c r="B1171" s="13">
        <v>115251.24810858401</v>
      </c>
      <c r="C1171" s="13">
        <v>0</v>
      </c>
      <c r="D1171" s="13">
        <v>0</v>
      </c>
      <c r="E1171" s="13">
        <v>30.516864999105941</v>
      </c>
      <c r="F1171" s="13">
        <v>0</v>
      </c>
      <c r="G1171" s="13">
        <v>115281.76497358312</v>
      </c>
      <c r="H1171" s="13">
        <v>518335.32238622865</v>
      </c>
      <c r="I1171" s="13">
        <v>0</v>
      </c>
      <c r="J1171" s="13">
        <v>0</v>
      </c>
      <c r="K1171" s="13">
        <v>518335.32238622865</v>
      </c>
      <c r="L1171" s="13">
        <v>412610.52699191764</v>
      </c>
      <c r="M1171" s="13">
        <v>354.78119259837689</v>
      </c>
      <c r="N1171" s="13">
        <v>0</v>
      </c>
      <c r="O1171" s="13">
        <v>412965.30818451603</v>
      </c>
      <c r="P1171" s="22">
        <f t="shared" si="200"/>
        <v>115281.76497358312</v>
      </c>
      <c r="Q1171" s="22">
        <f t="shared" si="201"/>
        <v>105370.01420171262</v>
      </c>
      <c r="R1171" s="22">
        <f t="shared" si="197"/>
        <v>9911.7507718705019</v>
      </c>
      <c r="S1171" s="22">
        <f t="shared" si="199"/>
        <v>2973.5252315611506</v>
      </c>
      <c r="Y1171" s="14">
        <v>46529</v>
      </c>
      <c r="Z1171" s="13">
        <f t="shared" si="192"/>
        <v>2027</v>
      </c>
      <c r="AA1171" s="22">
        <f t="shared" si="193"/>
        <v>0</v>
      </c>
      <c r="AB1171" s="22">
        <f t="shared" si="194"/>
        <v>354.78119259837689</v>
      </c>
      <c r="AC1171" s="22">
        <f t="shared" si="195"/>
        <v>30.516864999105941</v>
      </c>
      <c r="AD1171" s="22">
        <f t="shared" si="196"/>
        <v>385.29805759748285</v>
      </c>
      <c r="AE1171" s="22">
        <f t="shared" si="198"/>
        <v>115.58941727924486</v>
      </c>
    </row>
    <row r="1172" spans="1:31" x14ac:dyDescent="0.2">
      <c r="A1172" s="14">
        <v>46530</v>
      </c>
      <c r="B1172" s="13">
        <v>115281.76497358312</v>
      </c>
      <c r="C1172" s="13">
        <v>0</v>
      </c>
      <c r="D1172" s="13">
        <v>0</v>
      </c>
      <c r="E1172" s="13">
        <v>30.524945423957362</v>
      </c>
      <c r="F1172" s="13">
        <v>0</v>
      </c>
      <c r="G1172" s="13">
        <v>115312.28991900707</v>
      </c>
      <c r="H1172" s="13">
        <v>518335.32238622865</v>
      </c>
      <c r="I1172" s="13">
        <v>0</v>
      </c>
      <c r="J1172" s="13">
        <v>0</v>
      </c>
      <c r="K1172" s="13">
        <v>518335.32238622865</v>
      </c>
      <c r="L1172" s="13">
        <v>412965.30818451603</v>
      </c>
      <c r="M1172" s="13">
        <v>354.78119259837689</v>
      </c>
      <c r="N1172" s="13">
        <v>0</v>
      </c>
      <c r="O1172" s="13">
        <v>413320.08937711443</v>
      </c>
      <c r="P1172" s="22">
        <f t="shared" si="200"/>
        <v>115312.28991900707</v>
      </c>
      <c r="Q1172" s="22">
        <f t="shared" si="201"/>
        <v>105015.23300911422</v>
      </c>
      <c r="R1172" s="22">
        <f t="shared" si="197"/>
        <v>10297.056909892854</v>
      </c>
      <c r="S1172" s="22">
        <f t="shared" si="199"/>
        <v>3089.1170729678561</v>
      </c>
      <c r="Y1172" s="14">
        <v>46530</v>
      </c>
      <c r="Z1172" s="13">
        <f t="shared" si="192"/>
        <v>2027</v>
      </c>
      <c r="AA1172" s="22">
        <f t="shared" si="193"/>
        <v>0</v>
      </c>
      <c r="AB1172" s="22">
        <f t="shared" si="194"/>
        <v>354.78119259837689</v>
      </c>
      <c r="AC1172" s="22">
        <f t="shared" si="195"/>
        <v>30.524945423957362</v>
      </c>
      <c r="AD1172" s="22">
        <f t="shared" si="196"/>
        <v>385.30613802233427</v>
      </c>
      <c r="AE1172" s="22">
        <f t="shared" si="198"/>
        <v>115.59184140670027</v>
      </c>
    </row>
    <row r="1173" spans="1:31" x14ac:dyDescent="0.2">
      <c r="A1173" s="14">
        <v>46531</v>
      </c>
      <c r="B1173" s="13">
        <v>115312.28991900707</v>
      </c>
      <c r="C1173" s="13">
        <v>0</v>
      </c>
      <c r="D1173" s="13">
        <v>0</v>
      </c>
      <c r="E1173" s="13">
        <v>30.533027988388508</v>
      </c>
      <c r="F1173" s="13">
        <v>0</v>
      </c>
      <c r="G1173" s="13">
        <v>115342.82294699547</v>
      </c>
      <c r="H1173" s="13">
        <v>518335.32238622865</v>
      </c>
      <c r="I1173" s="13">
        <v>0</v>
      </c>
      <c r="J1173" s="13">
        <v>0</v>
      </c>
      <c r="K1173" s="13">
        <v>518335.32238622865</v>
      </c>
      <c r="L1173" s="13">
        <v>413320.08937711443</v>
      </c>
      <c r="M1173" s="13">
        <v>354.78119259837689</v>
      </c>
      <c r="N1173" s="13">
        <v>0</v>
      </c>
      <c r="O1173" s="13">
        <v>413674.87056971283</v>
      </c>
      <c r="P1173" s="22">
        <f t="shared" si="200"/>
        <v>115342.82294699547</v>
      </c>
      <c r="Q1173" s="22">
        <f t="shared" si="201"/>
        <v>104660.45181651582</v>
      </c>
      <c r="R1173" s="22">
        <f t="shared" si="197"/>
        <v>10682.371130479645</v>
      </c>
      <c r="S1173" s="22">
        <f t="shared" si="199"/>
        <v>3204.7113391438934</v>
      </c>
      <c r="Y1173" s="14">
        <v>46531</v>
      </c>
      <c r="Z1173" s="13">
        <f t="shared" si="192"/>
        <v>2027</v>
      </c>
      <c r="AA1173" s="22">
        <f t="shared" si="193"/>
        <v>0</v>
      </c>
      <c r="AB1173" s="22">
        <f t="shared" si="194"/>
        <v>354.78119259837689</v>
      </c>
      <c r="AC1173" s="22">
        <f t="shared" si="195"/>
        <v>30.533027988388508</v>
      </c>
      <c r="AD1173" s="22">
        <f t="shared" si="196"/>
        <v>385.31422058676537</v>
      </c>
      <c r="AE1173" s="22">
        <f t="shared" si="198"/>
        <v>115.59426617602961</v>
      </c>
    </row>
    <row r="1174" spans="1:31" x14ac:dyDescent="0.2">
      <c r="A1174" s="14">
        <v>46532</v>
      </c>
      <c r="B1174" s="13">
        <v>115342.82294699547</v>
      </c>
      <c r="C1174" s="13">
        <v>0</v>
      </c>
      <c r="D1174" s="13">
        <v>0</v>
      </c>
      <c r="E1174" s="13">
        <v>30.541112692965918</v>
      </c>
      <c r="F1174" s="13">
        <v>0</v>
      </c>
      <c r="G1174" s="13">
        <v>115373.36405968844</v>
      </c>
      <c r="H1174" s="13">
        <v>518335.32238622865</v>
      </c>
      <c r="I1174" s="13">
        <v>0</v>
      </c>
      <c r="J1174" s="13">
        <v>0</v>
      </c>
      <c r="K1174" s="13">
        <v>518335.32238622865</v>
      </c>
      <c r="L1174" s="13">
        <v>413674.87056971283</v>
      </c>
      <c r="M1174" s="13">
        <v>354.78119259837689</v>
      </c>
      <c r="N1174" s="13">
        <v>0</v>
      </c>
      <c r="O1174" s="13">
        <v>414029.65176231123</v>
      </c>
      <c r="P1174" s="22">
        <f t="shared" si="200"/>
        <v>115373.36405968844</v>
      </c>
      <c r="Q1174" s="22">
        <f t="shared" si="201"/>
        <v>104305.67062391742</v>
      </c>
      <c r="R1174" s="22">
        <f t="shared" si="197"/>
        <v>11067.693435771012</v>
      </c>
      <c r="S1174" s="22">
        <f t="shared" si="199"/>
        <v>3320.3080307313035</v>
      </c>
      <c r="Y1174" s="14">
        <v>46532</v>
      </c>
      <c r="Z1174" s="13">
        <f t="shared" si="192"/>
        <v>2027</v>
      </c>
      <c r="AA1174" s="22">
        <f t="shared" si="193"/>
        <v>0</v>
      </c>
      <c r="AB1174" s="22">
        <f t="shared" si="194"/>
        <v>354.78119259837689</v>
      </c>
      <c r="AC1174" s="22">
        <f t="shared" si="195"/>
        <v>30.541112692965918</v>
      </c>
      <c r="AD1174" s="22">
        <f t="shared" si="196"/>
        <v>385.32230529134279</v>
      </c>
      <c r="AE1174" s="22">
        <f t="shared" si="198"/>
        <v>115.59669158740283</v>
      </c>
    </row>
    <row r="1175" spans="1:31" x14ac:dyDescent="0.2">
      <c r="A1175" s="14">
        <v>46533</v>
      </c>
      <c r="B1175" s="13">
        <v>115373.36405968844</v>
      </c>
      <c r="C1175" s="13">
        <v>0</v>
      </c>
      <c r="D1175" s="13">
        <v>0</v>
      </c>
      <c r="E1175" s="13">
        <v>30.549199538256268</v>
      </c>
      <c r="F1175" s="13">
        <v>0</v>
      </c>
      <c r="G1175" s="13">
        <v>115403.9132592267</v>
      </c>
      <c r="H1175" s="13">
        <v>518335.32238622865</v>
      </c>
      <c r="I1175" s="13">
        <v>0</v>
      </c>
      <c r="J1175" s="13">
        <v>0</v>
      </c>
      <c r="K1175" s="13">
        <v>518335.32238622865</v>
      </c>
      <c r="L1175" s="13">
        <v>414029.65176231123</v>
      </c>
      <c r="M1175" s="13">
        <v>354.78119259837689</v>
      </c>
      <c r="N1175" s="13">
        <v>0</v>
      </c>
      <c r="O1175" s="13">
        <v>414384.43295490963</v>
      </c>
      <c r="P1175" s="22">
        <f t="shared" si="200"/>
        <v>115403.9132592267</v>
      </c>
      <c r="Q1175" s="22">
        <f t="shared" si="201"/>
        <v>103950.88943131902</v>
      </c>
      <c r="R1175" s="22">
        <f t="shared" si="197"/>
        <v>11453.023827907673</v>
      </c>
      <c r="S1175" s="22">
        <f t="shared" si="199"/>
        <v>3435.9071483723019</v>
      </c>
      <c r="Y1175" s="14">
        <v>46533</v>
      </c>
      <c r="Z1175" s="13">
        <f t="shared" si="192"/>
        <v>2027</v>
      </c>
      <c r="AA1175" s="22">
        <f t="shared" si="193"/>
        <v>0</v>
      </c>
      <c r="AB1175" s="22">
        <f t="shared" si="194"/>
        <v>354.78119259837689</v>
      </c>
      <c r="AC1175" s="22">
        <f t="shared" si="195"/>
        <v>30.549199538256268</v>
      </c>
      <c r="AD1175" s="22">
        <f t="shared" si="196"/>
        <v>385.33039213663318</v>
      </c>
      <c r="AE1175" s="22">
        <f t="shared" si="198"/>
        <v>115.59911764098995</v>
      </c>
    </row>
    <row r="1176" spans="1:31" x14ac:dyDescent="0.2">
      <c r="A1176" s="14">
        <v>46534</v>
      </c>
      <c r="B1176" s="13">
        <v>115403.9132592267</v>
      </c>
      <c r="C1176" s="13">
        <v>0</v>
      </c>
      <c r="D1176" s="13">
        <v>0</v>
      </c>
      <c r="E1176" s="13">
        <v>30.557288524826387</v>
      </c>
      <c r="F1176" s="13">
        <v>0</v>
      </c>
      <c r="G1176" s="13">
        <v>115434.47054775152</v>
      </c>
      <c r="H1176" s="13">
        <v>518335.32238622865</v>
      </c>
      <c r="I1176" s="13">
        <v>0</v>
      </c>
      <c r="J1176" s="13">
        <v>0</v>
      </c>
      <c r="K1176" s="13">
        <v>518335.32238622865</v>
      </c>
      <c r="L1176" s="13">
        <v>414384.43295490963</v>
      </c>
      <c r="M1176" s="13">
        <v>354.78119259837689</v>
      </c>
      <c r="N1176" s="13">
        <v>0</v>
      </c>
      <c r="O1176" s="13">
        <v>414739.21414750803</v>
      </c>
      <c r="P1176" s="22">
        <f t="shared" si="200"/>
        <v>115434.47054775152</v>
      </c>
      <c r="Q1176" s="22">
        <f t="shared" si="201"/>
        <v>103596.10823872063</v>
      </c>
      <c r="R1176" s="22">
        <f t="shared" si="197"/>
        <v>11838.362309030897</v>
      </c>
      <c r="S1176" s="22">
        <f t="shared" si="199"/>
        <v>3551.5086927092693</v>
      </c>
      <c r="Y1176" s="14">
        <v>46534</v>
      </c>
      <c r="Z1176" s="13">
        <f t="shared" si="192"/>
        <v>2027</v>
      </c>
      <c r="AA1176" s="22">
        <f t="shared" si="193"/>
        <v>0</v>
      </c>
      <c r="AB1176" s="22">
        <f t="shared" si="194"/>
        <v>354.78119259837689</v>
      </c>
      <c r="AC1176" s="22">
        <f t="shared" si="195"/>
        <v>30.557288524826387</v>
      </c>
      <c r="AD1176" s="22">
        <f t="shared" si="196"/>
        <v>385.33848112320328</v>
      </c>
      <c r="AE1176" s="22">
        <f t="shared" si="198"/>
        <v>115.60154433696098</v>
      </c>
    </row>
    <row r="1177" spans="1:31" x14ac:dyDescent="0.2">
      <c r="A1177" s="14">
        <v>46535</v>
      </c>
      <c r="B1177" s="13">
        <v>115434.47054775152</v>
      </c>
      <c r="C1177" s="13">
        <v>0</v>
      </c>
      <c r="D1177" s="13">
        <v>0</v>
      </c>
      <c r="E1177" s="13">
        <v>30.565379653243255</v>
      </c>
      <c r="F1177" s="13">
        <v>0</v>
      </c>
      <c r="G1177" s="13">
        <v>115465.03592740477</v>
      </c>
      <c r="H1177" s="13">
        <v>518335.32238622865</v>
      </c>
      <c r="I1177" s="13">
        <v>0</v>
      </c>
      <c r="J1177" s="13">
        <v>0</v>
      </c>
      <c r="K1177" s="13">
        <v>518335.32238622865</v>
      </c>
      <c r="L1177" s="13">
        <v>414739.21414750803</v>
      </c>
      <c r="M1177" s="13">
        <v>354.78119259837689</v>
      </c>
      <c r="N1177" s="13">
        <v>0</v>
      </c>
      <c r="O1177" s="13">
        <v>415093.99534010643</v>
      </c>
      <c r="P1177" s="22">
        <f t="shared" si="200"/>
        <v>115465.03592740477</v>
      </c>
      <c r="Q1177" s="22">
        <f t="shared" si="201"/>
        <v>103241.32704612223</v>
      </c>
      <c r="R1177" s="22">
        <f t="shared" si="197"/>
        <v>12223.708881282539</v>
      </c>
      <c r="S1177" s="22">
        <f t="shared" si="199"/>
        <v>3667.1126643847615</v>
      </c>
      <c r="Y1177" s="14">
        <v>46535</v>
      </c>
      <c r="Z1177" s="13">
        <f t="shared" si="192"/>
        <v>2027</v>
      </c>
      <c r="AA1177" s="22">
        <f t="shared" si="193"/>
        <v>0</v>
      </c>
      <c r="AB1177" s="22">
        <f t="shared" si="194"/>
        <v>354.78119259837689</v>
      </c>
      <c r="AC1177" s="22">
        <f t="shared" si="195"/>
        <v>30.565379653243255</v>
      </c>
      <c r="AD1177" s="22">
        <f t="shared" si="196"/>
        <v>385.34657225162016</v>
      </c>
      <c r="AE1177" s="22">
        <f t="shared" si="198"/>
        <v>115.60397167548604</v>
      </c>
    </row>
    <row r="1178" spans="1:31" x14ac:dyDescent="0.2">
      <c r="A1178" s="14">
        <v>46536</v>
      </c>
      <c r="B1178" s="13">
        <v>115465.03592740477</v>
      </c>
      <c r="C1178" s="13">
        <v>0</v>
      </c>
      <c r="D1178" s="13">
        <v>0</v>
      </c>
      <c r="E1178" s="13">
        <v>30.573472924074004</v>
      </c>
      <c r="F1178" s="13">
        <v>0</v>
      </c>
      <c r="G1178" s="13">
        <v>115495.60940032885</v>
      </c>
      <c r="H1178" s="13">
        <v>518335.32238622865</v>
      </c>
      <c r="I1178" s="13">
        <v>0</v>
      </c>
      <c r="J1178" s="13">
        <v>0</v>
      </c>
      <c r="K1178" s="13">
        <v>518335.32238622865</v>
      </c>
      <c r="L1178" s="13">
        <v>415093.99534010643</v>
      </c>
      <c r="M1178" s="13">
        <v>354.78119259837689</v>
      </c>
      <c r="N1178" s="13">
        <v>0</v>
      </c>
      <c r="O1178" s="13">
        <v>415448.77653270483</v>
      </c>
      <c r="P1178" s="22">
        <f t="shared" si="200"/>
        <v>115495.60940032885</v>
      </c>
      <c r="Q1178" s="22">
        <f t="shared" si="201"/>
        <v>102886.54585352383</v>
      </c>
      <c r="R1178" s="22">
        <f t="shared" si="197"/>
        <v>12609.063546805017</v>
      </c>
      <c r="S1178" s="22">
        <f t="shared" si="199"/>
        <v>3782.7190640415047</v>
      </c>
      <c r="Y1178" s="14">
        <v>46536</v>
      </c>
      <c r="Z1178" s="13">
        <f t="shared" si="192"/>
        <v>2027</v>
      </c>
      <c r="AA1178" s="22">
        <f t="shared" si="193"/>
        <v>0</v>
      </c>
      <c r="AB1178" s="22">
        <f t="shared" si="194"/>
        <v>354.78119259837689</v>
      </c>
      <c r="AC1178" s="22">
        <f t="shared" si="195"/>
        <v>30.573472924074004</v>
      </c>
      <c r="AD1178" s="22">
        <f t="shared" si="196"/>
        <v>385.35466552245089</v>
      </c>
      <c r="AE1178" s="22">
        <f t="shared" si="198"/>
        <v>115.60639965673526</v>
      </c>
    </row>
    <row r="1179" spans="1:31" x14ac:dyDescent="0.2">
      <c r="A1179" s="14">
        <v>46537</v>
      </c>
      <c r="B1179" s="13">
        <v>115495.60940032885</v>
      </c>
      <c r="C1179" s="13">
        <v>0</v>
      </c>
      <c r="D1179" s="13">
        <v>0</v>
      </c>
      <c r="E1179" s="13">
        <v>30.581568337885912</v>
      </c>
      <c r="F1179" s="13">
        <v>0</v>
      </c>
      <c r="G1179" s="13">
        <v>115526.19096866673</v>
      </c>
      <c r="H1179" s="13">
        <v>518335.32238622865</v>
      </c>
      <c r="I1179" s="13">
        <v>0</v>
      </c>
      <c r="J1179" s="13">
        <v>0</v>
      </c>
      <c r="K1179" s="13">
        <v>518335.32238622865</v>
      </c>
      <c r="L1179" s="13">
        <v>415448.77653270483</v>
      </c>
      <c r="M1179" s="13">
        <v>354.78119259837689</v>
      </c>
      <c r="N1179" s="13">
        <v>0</v>
      </c>
      <c r="O1179" s="13">
        <v>415803.55772530322</v>
      </c>
      <c r="P1179" s="22">
        <f t="shared" si="200"/>
        <v>115526.19096866673</v>
      </c>
      <c r="Q1179" s="22">
        <f t="shared" si="201"/>
        <v>102531.76466092543</v>
      </c>
      <c r="R1179" s="22">
        <f t="shared" si="197"/>
        <v>12994.426307741305</v>
      </c>
      <c r="S1179" s="22">
        <f t="shared" si="199"/>
        <v>3898.3278923223916</v>
      </c>
      <c r="Y1179" s="14">
        <v>46537</v>
      </c>
      <c r="Z1179" s="13">
        <f t="shared" si="192"/>
        <v>2027</v>
      </c>
      <c r="AA1179" s="22">
        <f t="shared" si="193"/>
        <v>0</v>
      </c>
      <c r="AB1179" s="22">
        <f t="shared" si="194"/>
        <v>354.78119259837689</v>
      </c>
      <c r="AC1179" s="22">
        <f t="shared" si="195"/>
        <v>30.581568337885912</v>
      </c>
      <c r="AD1179" s="22">
        <f t="shared" si="196"/>
        <v>385.36276093626282</v>
      </c>
      <c r="AE1179" s="22">
        <f t="shared" si="198"/>
        <v>115.60882828087884</v>
      </c>
    </row>
    <row r="1180" spans="1:31" x14ac:dyDescent="0.2">
      <c r="A1180" s="14">
        <v>46538</v>
      </c>
      <c r="B1180" s="13">
        <v>115526.19096866673</v>
      </c>
      <c r="C1180" s="13">
        <v>0</v>
      </c>
      <c r="D1180" s="13">
        <v>0</v>
      </c>
      <c r="E1180" s="13">
        <v>30.589665895246412</v>
      </c>
      <c r="F1180" s="13">
        <v>0</v>
      </c>
      <c r="G1180" s="13">
        <v>115556.78063456198</v>
      </c>
      <c r="H1180" s="13">
        <v>518335.32238622865</v>
      </c>
      <c r="I1180" s="13">
        <v>0</v>
      </c>
      <c r="J1180" s="13">
        <v>0</v>
      </c>
      <c r="K1180" s="13">
        <v>518335.32238622865</v>
      </c>
      <c r="L1180" s="13">
        <v>415803.55772530322</v>
      </c>
      <c r="M1180" s="13">
        <v>354.78119259837689</v>
      </c>
      <c r="N1180" s="13">
        <v>0</v>
      </c>
      <c r="O1180" s="13">
        <v>416158.33891790162</v>
      </c>
      <c r="P1180" s="22">
        <f t="shared" si="200"/>
        <v>115556.78063456198</v>
      </c>
      <c r="Q1180" s="22">
        <f t="shared" si="201"/>
        <v>102176.98346832703</v>
      </c>
      <c r="R1180" s="22">
        <f t="shared" si="197"/>
        <v>13379.797166234945</v>
      </c>
      <c r="S1180" s="22">
        <f t="shared" si="199"/>
        <v>4013.9391498704831</v>
      </c>
      <c r="Y1180" s="14">
        <v>46538</v>
      </c>
      <c r="Z1180" s="13">
        <f t="shared" si="192"/>
        <v>2027</v>
      </c>
      <c r="AA1180" s="22">
        <f t="shared" si="193"/>
        <v>0</v>
      </c>
      <c r="AB1180" s="22">
        <f t="shared" si="194"/>
        <v>354.78119259837689</v>
      </c>
      <c r="AC1180" s="22">
        <f t="shared" si="195"/>
        <v>30.589665895246412</v>
      </c>
      <c r="AD1180" s="22">
        <f t="shared" si="196"/>
        <v>385.3708584936233</v>
      </c>
      <c r="AE1180" s="22">
        <f t="shared" si="198"/>
        <v>115.61125754808698</v>
      </c>
    </row>
    <row r="1181" spans="1:31" x14ac:dyDescent="0.2">
      <c r="A1181" s="14">
        <v>46539</v>
      </c>
      <c r="B1181" s="13">
        <v>115556.78063456198</v>
      </c>
      <c r="C1181" s="13">
        <v>0</v>
      </c>
      <c r="D1181" s="13">
        <v>0</v>
      </c>
      <c r="E1181" s="13">
        <v>30.597765596723079</v>
      </c>
      <c r="F1181" s="13">
        <v>0</v>
      </c>
      <c r="G1181" s="13">
        <v>115587.3784001587</v>
      </c>
      <c r="H1181" s="13">
        <v>518335.32238622865</v>
      </c>
      <c r="I1181" s="13">
        <v>0</v>
      </c>
      <c r="J1181" s="13">
        <v>0</v>
      </c>
      <c r="K1181" s="13">
        <v>518335.32238622865</v>
      </c>
      <c r="L1181" s="13">
        <v>416158.33891790162</v>
      </c>
      <c r="M1181" s="13">
        <v>354.78119259837689</v>
      </c>
      <c r="N1181" s="13">
        <v>0</v>
      </c>
      <c r="O1181" s="13">
        <v>416513.12011050002</v>
      </c>
      <c r="P1181" s="22">
        <f t="shared" si="200"/>
        <v>115587.3784001587</v>
      </c>
      <c r="Q1181" s="22">
        <f t="shared" si="201"/>
        <v>101822.20227572863</v>
      </c>
      <c r="R1181" s="22">
        <f t="shared" si="197"/>
        <v>13765.176124430072</v>
      </c>
      <c r="S1181" s="22">
        <f t="shared" si="199"/>
        <v>4129.5528373290217</v>
      </c>
      <c r="Y1181" s="14">
        <v>46539</v>
      </c>
      <c r="Z1181" s="13">
        <f t="shared" si="192"/>
        <v>2027</v>
      </c>
      <c r="AA1181" s="22">
        <f t="shared" si="193"/>
        <v>0</v>
      </c>
      <c r="AB1181" s="22">
        <f t="shared" si="194"/>
        <v>354.78119259837689</v>
      </c>
      <c r="AC1181" s="22">
        <f t="shared" si="195"/>
        <v>30.597765596723079</v>
      </c>
      <c r="AD1181" s="22">
        <f t="shared" si="196"/>
        <v>385.37895819509998</v>
      </c>
      <c r="AE1181" s="22">
        <f t="shared" si="198"/>
        <v>115.61368745852999</v>
      </c>
    </row>
    <row r="1182" spans="1:31" x14ac:dyDescent="0.2">
      <c r="A1182" s="14">
        <v>46540</v>
      </c>
      <c r="B1182" s="13">
        <v>115587.3784001587</v>
      </c>
      <c r="C1182" s="13">
        <v>0</v>
      </c>
      <c r="D1182" s="13">
        <v>0</v>
      </c>
      <c r="E1182" s="13">
        <v>30.60586744288365</v>
      </c>
      <c r="F1182" s="13">
        <v>0</v>
      </c>
      <c r="G1182" s="13">
        <v>115617.98426760158</v>
      </c>
      <c r="H1182" s="13">
        <v>518335.32238622865</v>
      </c>
      <c r="I1182" s="13">
        <v>0</v>
      </c>
      <c r="J1182" s="13">
        <v>0</v>
      </c>
      <c r="K1182" s="13">
        <v>518335.32238622865</v>
      </c>
      <c r="L1182" s="13">
        <v>416513.12011050002</v>
      </c>
      <c r="M1182" s="13">
        <v>354.78119259837689</v>
      </c>
      <c r="N1182" s="13">
        <v>0</v>
      </c>
      <c r="O1182" s="13">
        <v>416867.90130309842</v>
      </c>
      <c r="P1182" s="22">
        <f t="shared" si="200"/>
        <v>115617.98426760158</v>
      </c>
      <c r="Q1182" s="22">
        <f t="shared" si="201"/>
        <v>101467.42108313023</v>
      </c>
      <c r="R1182" s="22">
        <f t="shared" si="197"/>
        <v>14150.56318447135</v>
      </c>
      <c r="S1182" s="22">
        <f t="shared" si="199"/>
        <v>4245.1689553414044</v>
      </c>
      <c r="Y1182" s="14">
        <v>46540</v>
      </c>
      <c r="Z1182" s="13">
        <f t="shared" si="192"/>
        <v>2027</v>
      </c>
      <c r="AA1182" s="22">
        <f t="shared" si="193"/>
        <v>0</v>
      </c>
      <c r="AB1182" s="22">
        <f t="shared" si="194"/>
        <v>354.78119259837689</v>
      </c>
      <c r="AC1182" s="22">
        <f t="shared" si="195"/>
        <v>30.60586744288365</v>
      </c>
      <c r="AD1182" s="22">
        <f t="shared" si="196"/>
        <v>385.38706004126055</v>
      </c>
      <c r="AE1182" s="22">
        <f t="shared" si="198"/>
        <v>115.61611801237817</v>
      </c>
    </row>
    <row r="1183" spans="1:31" x14ac:dyDescent="0.2">
      <c r="A1183" s="14">
        <v>46541</v>
      </c>
      <c r="B1183" s="13">
        <v>115617.98426760158</v>
      </c>
      <c r="C1183" s="13">
        <v>0</v>
      </c>
      <c r="D1183" s="13">
        <v>0</v>
      </c>
      <c r="E1183" s="13">
        <v>30.613971434296001</v>
      </c>
      <c r="F1183" s="13">
        <v>0</v>
      </c>
      <c r="G1183" s="13">
        <v>115648.59823903588</v>
      </c>
      <c r="H1183" s="13">
        <v>518335.32238622865</v>
      </c>
      <c r="I1183" s="13">
        <v>0</v>
      </c>
      <c r="J1183" s="13">
        <v>0</v>
      </c>
      <c r="K1183" s="13">
        <v>518335.32238622865</v>
      </c>
      <c r="L1183" s="13">
        <v>416867.90130309842</v>
      </c>
      <c r="M1183" s="13">
        <v>354.78119259837689</v>
      </c>
      <c r="N1183" s="13">
        <v>0</v>
      </c>
      <c r="O1183" s="13">
        <v>417222.68249569682</v>
      </c>
      <c r="P1183" s="22">
        <f t="shared" si="200"/>
        <v>115648.59823903588</v>
      </c>
      <c r="Q1183" s="22">
        <f t="shared" si="201"/>
        <v>101112.63989053183</v>
      </c>
      <c r="R1183" s="22">
        <f t="shared" si="197"/>
        <v>14535.958348504049</v>
      </c>
      <c r="S1183" s="22">
        <f t="shared" si="199"/>
        <v>4360.7875045512146</v>
      </c>
      <c r="Y1183" s="14">
        <v>46541</v>
      </c>
      <c r="Z1183" s="13">
        <f t="shared" si="192"/>
        <v>2027</v>
      </c>
      <c r="AA1183" s="22">
        <f t="shared" si="193"/>
        <v>0</v>
      </c>
      <c r="AB1183" s="22">
        <f t="shared" si="194"/>
        <v>354.78119259837689</v>
      </c>
      <c r="AC1183" s="22">
        <f t="shared" si="195"/>
        <v>30.613971434296001</v>
      </c>
      <c r="AD1183" s="22">
        <f t="shared" si="196"/>
        <v>385.39516403267288</v>
      </c>
      <c r="AE1183" s="22">
        <f t="shared" si="198"/>
        <v>115.61854920980186</v>
      </c>
    </row>
    <row r="1184" spans="1:31" x14ac:dyDescent="0.2">
      <c r="A1184" s="14">
        <v>46542</v>
      </c>
      <c r="B1184" s="13">
        <v>115648.59823903588</v>
      </c>
      <c r="C1184" s="13">
        <v>0</v>
      </c>
      <c r="D1184" s="13">
        <v>0</v>
      </c>
      <c r="E1184" s="13">
        <v>30.622077571528173</v>
      </c>
      <c r="F1184" s="13">
        <v>0</v>
      </c>
      <c r="G1184" s="13">
        <v>115679.22031660742</v>
      </c>
      <c r="H1184" s="13">
        <v>518335.32238622865</v>
      </c>
      <c r="I1184" s="13">
        <v>0</v>
      </c>
      <c r="J1184" s="13">
        <v>0</v>
      </c>
      <c r="K1184" s="13">
        <v>518335.32238622865</v>
      </c>
      <c r="L1184" s="13">
        <v>417222.68249569682</v>
      </c>
      <c r="M1184" s="13">
        <v>354.78119259837689</v>
      </c>
      <c r="N1184" s="13">
        <v>0</v>
      </c>
      <c r="O1184" s="13">
        <v>417577.46368829522</v>
      </c>
      <c r="P1184" s="22">
        <f t="shared" si="200"/>
        <v>115679.22031660742</v>
      </c>
      <c r="Q1184" s="22">
        <f t="shared" si="201"/>
        <v>100757.85869793344</v>
      </c>
      <c r="R1184" s="22">
        <f t="shared" si="197"/>
        <v>14921.361618673982</v>
      </c>
      <c r="S1184" s="22">
        <f t="shared" si="199"/>
        <v>4476.4084856021946</v>
      </c>
      <c r="Y1184" s="14">
        <v>46542</v>
      </c>
      <c r="Z1184" s="13">
        <f t="shared" si="192"/>
        <v>2027</v>
      </c>
      <c r="AA1184" s="22">
        <f t="shared" si="193"/>
        <v>0</v>
      </c>
      <c r="AB1184" s="22">
        <f t="shared" si="194"/>
        <v>354.78119259837689</v>
      </c>
      <c r="AC1184" s="22">
        <f t="shared" si="195"/>
        <v>30.622077571528173</v>
      </c>
      <c r="AD1184" s="22">
        <f t="shared" si="196"/>
        <v>385.40327016990506</v>
      </c>
      <c r="AE1184" s="22">
        <f t="shared" si="198"/>
        <v>115.62098105097151</v>
      </c>
    </row>
    <row r="1185" spans="1:31" x14ac:dyDescent="0.2">
      <c r="A1185" s="14">
        <v>46543</v>
      </c>
      <c r="B1185" s="13">
        <v>115679.22031660742</v>
      </c>
      <c r="C1185" s="13">
        <v>0</v>
      </c>
      <c r="D1185" s="13">
        <v>0</v>
      </c>
      <c r="E1185" s="13">
        <v>30.630185855148341</v>
      </c>
      <c r="F1185" s="13">
        <v>0</v>
      </c>
      <c r="G1185" s="13">
        <v>115709.85050246256</v>
      </c>
      <c r="H1185" s="13">
        <v>518335.32238622865</v>
      </c>
      <c r="I1185" s="13">
        <v>0</v>
      </c>
      <c r="J1185" s="13">
        <v>0</v>
      </c>
      <c r="K1185" s="13">
        <v>518335.32238622865</v>
      </c>
      <c r="L1185" s="13">
        <v>417577.46368829522</v>
      </c>
      <c r="M1185" s="13">
        <v>354.78119259837689</v>
      </c>
      <c r="N1185" s="13">
        <v>0</v>
      </c>
      <c r="O1185" s="13">
        <v>417932.24488089362</v>
      </c>
      <c r="P1185" s="22">
        <f t="shared" si="200"/>
        <v>115709.85050246256</v>
      </c>
      <c r="Q1185" s="22">
        <f t="shared" si="201"/>
        <v>100403.07750533504</v>
      </c>
      <c r="R1185" s="22">
        <f t="shared" si="197"/>
        <v>15306.772997127526</v>
      </c>
      <c r="S1185" s="22">
        <f t="shared" si="199"/>
        <v>4592.0318991382574</v>
      </c>
      <c r="Y1185" s="14">
        <v>46543</v>
      </c>
      <c r="Z1185" s="13">
        <f t="shared" si="192"/>
        <v>2027</v>
      </c>
      <c r="AA1185" s="22">
        <f t="shared" si="193"/>
        <v>0</v>
      </c>
      <c r="AB1185" s="22">
        <f t="shared" si="194"/>
        <v>354.78119259837689</v>
      </c>
      <c r="AC1185" s="22">
        <f t="shared" si="195"/>
        <v>30.630185855148341</v>
      </c>
      <c r="AD1185" s="22">
        <f t="shared" si="196"/>
        <v>385.41137845352523</v>
      </c>
      <c r="AE1185" s="22">
        <f t="shared" si="198"/>
        <v>115.62341353605757</v>
      </c>
    </row>
    <row r="1186" spans="1:31" x14ac:dyDescent="0.2">
      <c r="A1186" s="14">
        <v>46544</v>
      </c>
      <c r="B1186" s="13">
        <v>115709.85050246256</v>
      </c>
      <c r="C1186" s="13">
        <v>0</v>
      </c>
      <c r="D1186" s="13">
        <v>0</v>
      </c>
      <c r="E1186" s="13">
        <v>30.638296285724834</v>
      </c>
      <c r="F1186" s="13">
        <v>0</v>
      </c>
      <c r="G1186" s="13">
        <v>115740.48879874829</v>
      </c>
      <c r="H1186" s="13">
        <v>518335.32238622865</v>
      </c>
      <c r="I1186" s="13">
        <v>0</v>
      </c>
      <c r="J1186" s="13">
        <v>0</v>
      </c>
      <c r="K1186" s="13">
        <v>518335.32238622865</v>
      </c>
      <c r="L1186" s="13">
        <v>417932.24488089362</v>
      </c>
      <c r="M1186" s="13">
        <v>354.78119259837689</v>
      </c>
      <c r="N1186" s="13">
        <v>0</v>
      </c>
      <c r="O1186" s="13">
        <v>418287.02607349202</v>
      </c>
      <c r="P1186" s="22">
        <f t="shared" si="200"/>
        <v>115740.48879874829</v>
      </c>
      <c r="Q1186" s="22">
        <f t="shared" si="201"/>
        <v>100048.29631273664</v>
      </c>
      <c r="R1186" s="22">
        <f t="shared" si="197"/>
        <v>15692.192486011656</v>
      </c>
      <c r="S1186" s="22">
        <f t="shared" si="199"/>
        <v>4707.6577458034963</v>
      </c>
      <c r="Y1186" s="14">
        <v>46544</v>
      </c>
      <c r="Z1186" s="13">
        <f t="shared" si="192"/>
        <v>2027</v>
      </c>
      <c r="AA1186" s="22">
        <f t="shared" si="193"/>
        <v>0</v>
      </c>
      <c r="AB1186" s="22">
        <f t="shared" si="194"/>
        <v>354.78119259837689</v>
      </c>
      <c r="AC1186" s="22">
        <f t="shared" si="195"/>
        <v>30.638296285724834</v>
      </c>
      <c r="AD1186" s="22">
        <f t="shared" si="196"/>
        <v>385.41948888410172</v>
      </c>
      <c r="AE1186" s="22">
        <f t="shared" si="198"/>
        <v>115.62584666523051</v>
      </c>
    </row>
    <row r="1187" spans="1:31" x14ac:dyDescent="0.2">
      <c r="A1187" s="14">
        <v>46545</v>
      </c>
      <c r="B1187" s="13">
        <v>115740.48879874829</v>
      </c>
      <c r="C1187" s="13">
        <v>0</v>
      </c>
      <c r="D1187" s="13">
        <v>0</v>
      </c>
      <c r="E1187" s="13">
        <v>30.646408863826142</v>
      </c>
      <c r="F1187" s="13">
        <v>0</v>
      </c>
      <c r="G1187" s="13">
        <v>115771.13520761213</v>
      </c>
      <c r="H1187" s="13">
        <v>518335.32238622865</v>
      </c>
      <c r="I1187" s="13">
        <v>0</v>
      </c>
      <c r="J1187" s="13">
        <v>0</v>
      </c>
      <c r="K1187" s="13">
        <v>518335.32238622865</v>
      </c>
      <c r="L1187" s="13">
        <v>418287.02607349202</v>
      </c>
      <c r="M1187" s="13">
        <v>354.78119259837689</v>
      </c>
      <c r="N1187" s="13">
        <v>0</v>
      </c>
      <c r="O1187" s="13">
        <v>418641.80726609041</v>
      </c>
      <c r="P1187" s="22">
        <f t="shared" si="200"/>
        <v>115771.13520761213</v>
      </c>
      <c r="Q1187" s="22">
        <f t="shared" si="201"/>
        <v>99693.51512013824</v>
      </c>
      <c r="R1187" s="22">
        <f t="shared" si="197"/>
        <v>16077.620087473886</v>
      </c>
      <c r="S1187" s="22">
        <f t="shared" si="199"/>
        <v>4823.2860262421655</v>
      </c>
      <c r="Y1187" s="14">
        <v>46545</v>
      </c>
      <c r="Z1187" s="13">
        <f t="shared" si="192"/>
        <v>2027</v>
      </c>
      <c r="AA1187" s="22">
        <f t="shared" si="193"/>
        <v>0</v>
      </c>
      <c r="AB1187" s="22">
        <f t="shared" si="194"/>
        <v>354.78119259837689</v>
      </c>
      <c r="AC1187" s="22">
        <f t="shared" si="195"/>
        <v>30.646408863826142</v>
      </c>
      <c r="AD1187" s="22">
        <f t="shared" si="196"/>
        <v>385.42760146220303</v>
      </c>
      <c r="AE1187" s="22">
        <f t="shared" si="198"/>
        <v>115.62828043866091</v>
      </c>
    </row>
    <row r="1188" spans="1:31" x14ac:dyDescent="0.2">
      <c r="A1188" s="14">
        <v>46546</v>
      </c>
      <c r="B1188" s="13">
        <v>115771.13520761213</v>
      </c>
      <c r="C1188" s="13">
        <v>0</v>
      </c>
      <c r="D1188" s="13">
        <v>0</v>
      </c>
      <c r="E1188" s="13">
        <v>30.654523590020897</v>
      </c>
      <c r="F1188" s="13">
        <v>0</v>
      </c>
      <c r="G1188" s="13">
        <v>115801.78973120215</v>
      </c>
      <c r="H1188" s="13">
        <v>518335.32238622865</v>
      </c>
      <c r="I1188" s="13">
        <v>0</v>
      </c>
      <c r="J1188" s="13">
        <v>0</v>
      </c>
      <c r="K1188" s="13">
        <v>518335.32238622865</v>
      </c>
      <c r="L1188" s="13">
        <v>418641.80726609041</v>
      </c>
      <c r="M1188" s="13">
        <v>354.78119259837689</v>
      </c>
      <c r="N1188" s="13">
        <v>0</v>
      </c>
      <c r="O1188" s="13">
        <v>418996.58845868881</v>
      </c>
      <c r="P1188" s="22">
        <f t="shared" si="200"/>
        <v>115801.78973120215</v>
      </c>
      <c r="Q1188" s="22">
        <f t="shared" si="201"/>
        <v>99338.733927539841</v>
      </c>
      <c r="R1188" s="22">
        <f t="shared" si="197"/>
        <v>16463.055803662312</v>
      </c>
      <c r="S1188" s="22">
        <f t="shared" si="199"/>
        <v>4938.9167410986929</v>
      </c>
      <c r="Y1188" s="14">
        <v>46546</v>
      </c>
      <c r="Z1188" s="13">
        <f t="shared" si="192"/>
        <v>2027</v>
      </c>
      <c r="AA1188" s="22">
        <f t="shared" si="193"/>
        <v>0</v>
      </c>
      <c r="AB1188" s="22">
        <f t="shared" si="194"/>
        <v>354.78119259837689</v>
      </c>
      <c r="AC1188" s="22">
        <f t="shared" si="195"/>
        <v>30.654523590020897</v>
      </c>
      <c r="AD1188" s="22">
        <f t="shared" si="196"/>
        <v>385.43571618839781</v>
      </c>
      <c r="AE1188" s="22">
        <f t="shared" si="198"/>
        <v>115.63071485651933</v>
      </c>
    </row>
    <row r="1189" spans="1:31" x14ac:dyDescent="0.2">
      <c r="A1189" s="14">
        <v>46547</v>
      </c>
      <c r="B1189" s="13">
        <v>115801.78973120215</v>
      </c>
      <c r="C1189" s="13">
        <v>0</v>
      </c>
      <c r="D1189" s="13">
        <v>0</v>
      </c>
      <c r="E1189" s="13">
        <v>30.662640464877882</v>
      </c>
      <c r="F1189" s="13">
        <v>0</v>
      </c>
      <c r="G1189" s="13">
        <v>115832.45237166704</v>
      </c>
      <c r="H1189" s="13">
        <v>518335.32238622865</v>
      </c>
      <c r="I1189" s="13">
        <v>0</v>
      </c>
      <c r="J1189" s="13">
        <v>0</v>
      </c>
      <c r="K1189" s="13">
        <v>518335.32238622865</v>
      </c>
      <c r="L1189" s="13">
        <v>418996.58845868881</v>
      </c>
      <c r="M1189" s="13">
        <v>354.78119259837689</v>
      </c>
      <c r="N1189" s="13">
        <v>0</v>
      </c>
      <c r="O1189" s="13">
        <v>419351.36965128721</v>
      </c>
      <c r="P1189" s="22">
        <f t="shared" si="200"/>
        <v>115832.45237166704</v>
      </c>
      <c r="Q1189" s="22">
        <f t="shared" si="201"/>
        <v>98983.952734941442</v>
      </c>
      <c r="R1189" s="22">
        <f t="shared" si="197"/>
        <v>16848.499636725595</v>
      </c>
      <c r="S1189" s="22">
        <f t="shared" si="199"/>
        <v>5054.5498910176784</v>
      </c>
      <c r="Y1189" s="14">
        <v>46547</v>
      </c>
      <c r="Z1189" s="13">
        <f t="shared" si="192"/>
        <v>2027</v>
      </c>
      <c r="AA1189" s="22">
        <f t="shared" si="193"/>
        <v>0</v>
      </c>
      <c r="AB1189" s="22">
        <f t="shared" si="194"/>
        <v>354.78119259837689</v>
      </c>
      <c r="AC1189" s="22">
        <f t="shared" si="195"/>
        <v>30.662640464877882</v>
      </c>
      <c r="AD1189" s="22">
        <f t="shared" si="196"/>
        <v>385.44383306325477</v>
      </c>
      <c r="AE1189" s="22">
        <f t="shared" si="198"/>
        <v>115.63314991897643</v>
      </c>
    </row>
    <row r="1190" spans="1:31" x14ac:dyDescent="0.2">
      <c r="A1190" s="14">
        <v>46548</v>
      </c>
      <c r="B1190" s="13">
        <v>115832.45237166704</v>
      </c>
      <c r="C1190" s="13">
        <v>0</v>
      </c>
      <c r="D1190" s="13">
        <v>0</v>
      </c>
      <c r="E1190" s="13">
        <v>30.670759488966034</v>
      </c>
      <c r="F1190" s="13">
        <v>0</v>
      </c>
      <c r="G1190" s="13">
        <v>115863.123131156</v>
      </c>
      <c r="H1190" s="13">
        <v>518335.32238622865</v>
      </c>
      <c r="I1190" s="13">
        <v>0</v>
      </c>
      <c r="J1190" s="13">
        <v>0</v>
      </c>
      <c r="K1190" s="13">
        <v>518335.32238622865</v>
      </c>
      <c r="L1190" s="13">
        <v>419351.36965128721</v>
      </c>
      <c r="M1190" s="13">
        <v>354.78119259837689</v>
      </c>
      <c r="N1190" s="13">
        <v>0</v>
      </c>
      <c r="O1190" s="13">
        <v>419706.15084388561</v>
      </c>
      <c r="P1190" s="22">
        <f t="shared" si="200"/>
        <v>115863.123131156</v>
      </c>
      <c r="Q1190" s="22">
        <f t="shared" si="201"/>
        <v>98629.171542343043</v>
      </c>
      <c r="R1190" s="22">
        <f t="shared" si="197"/>
        <v>17233.951588812954</v>
      </c>
      <c r="S1190" s="22">
        <f t="shared" si="199"/>
        <v>5170.1854766438855</v>
      </c>
      <c r="Y1190" s="14">
        <v>46548</v>
      </c>
      <c r="Z1190" s="13">
        <f t="shared" si="192"/>
        <v>2027</v>
      </c>
      <c r="AA1190" s="22">
        <f t="shared" si="193"/>
        <v>0</v>
      </c>
      <c r="AB1190" s="22">
        <f t="shared" si="194"/>
        <v>354.78119259837689</v>
      </c>
      <c r="AC1190" s="22">
        <f t="shared" si="195"/>
        <v>30.670759488966034</v>
      </c>
      <c r="AD1190" s="22">
        <f t="shared" si="196"/>
        <v>385.45195208734293</v>
      </c>
      <c r="AE1190" s="22">
        <f t="shared" si="198"/>
        <v>115.63558562620287</v>
      </c>
    </row>
    <row r="1191" spans="1:31" x14ac:dyDescent="0.2">
      <c r="A1191" s="14">
        <v>46549</v>
      </c>
      <c r="B1191" s="13">
        <v>115863.123131156</v>
      </c>
      <c r="C1191" s="13">
        <v>0</v>
      </c>
      <c r="D1191" s="13">
        <v>0</v>
      </c>
      <c r="E1191" s="13">
        <v>30.678880662854432</v>
      </c>
      <c r="F1191" s="13">
        <v>0</v>
      </c>
      <c r="G1191" s="13">
        <v>115893.80201181886</v>
      </c>
      <c r="H1191" s="13">
        <v>518335.32238622865</v>
      </c>
      <c r="I1191" s="13">
        <v>0</v>
      </c>
      <c r="J1191" s="13">
        <v>0</v>
      </c>
      <c r="K1191" s="13">
        <v>518335.32238622865</v>
      </c>
      <c r="L1191" s="13">
        <v>419706.15084388561</v>
      </c>
      <c r="M1191" s="13">
        <v>354.78119259837689</v>
      </c>
      <c r="N1191" s="13">
        <v>0</v>
      </c>
      <c r="O1191" s="13">
        <v>420060.93203648401</v>
      </c>
      <c r="P1191" s="22">
        <f t="shared" si="200"/>
        <v>115893.80201181886</v>
      </c>
      <c r="Q1191" s="22">
        <f t="shared" si="201"/>
        <v>98274.390349744644</v>
      </c>
      <c r="R1191" s="22">
        <f t="shared" si="197"/>
        <v>17619.411662074213</v>
      </c>
      <c r="S1191" s="22">
        <f t="shared" si="199"/>
        <v>5285.8234986222642</v>
      </c>
      <c r="Y1191" s="14">
        <v>46549</v>
      </c>
      <c r="Z1191" s="13">
        <f t="shared" si="192"/>
        <v>2027</v>
      </c>
      <c r="AA1191" s="22">
        <f t="shared" si="193"/>
        <v>0</v>
      </c>
      <c r="AB1191" s="22">
        <f t="shared" si="194"/>
        <v>354.78119259837689</v>
      </c>
      <c r="AC1191" s="22">
        <f t="shared" si="195"/>
        <v>30.678880662854432</v>
      </c>
      <c r="AD1191" s="22">
        <f t="shared" si="196"/>
        <v>385.46007326123134</v>
      </c>
      <c r="AE1191" s="22">
        <f t="shared" si="198"/>
        <v>115.63802197836939</v>
      </c>
    </row>
    <row r="1192" spans="1:31" x14ac:dyDescent="0.2">
      <c r="A1192" s="14">
        <v>46550</v>
      </c>
      <c r="B1192" s="13">
        <v>115893.80201181886</v>
      </c>
      <c r="C1192" s="13">
        <v>0</v>
      </c>
      <c r="D1192" s="13">
        <v>0</v>
      </c>
      <c r="E1192" s="13">
        <v>30.68700398711232</v>
      </c>
      <c r="F1192" s="13">
        <v>0</v>
      </c>
      <c r="G1192" s="13">
        <v>115924.48901580597</v>
      </c>
      <c r="H1192" s="13">
        <v>518335.32238622865</v>
      </c>
      <c r="I1192" s="13">
        <v>0</v>
      </c>
      <c r="J1192" s="13">
        <v>0</v>
      </c>
      <c r="K1192" s="13">
        <v>518335.32238622865</v>
      </c>
      <c r="L1192" s="13">
        <v>420060.93203648401</v>
      </c>
      <c r="M1192" s="13">
        <v>354.78119259837689</v>
      </c>
      <c r="N1192" s="13">
        <v>0</v>
      </c>
      <c r="O1192" s="13">
        <v>420415.71322908241</v>
      </c>
      <c r="P1192" s="22">
        <f t="shared" si="200"/>
        <v>115924.48901580597</v>
      </c>
      <c r="Q1192" s="22">
        <f t="shared" si="201"/>
        <v>97919.609157146246</v>
      </c>
      <c r="R1192" s="22">
        <f t="shared" si="197"/>
        <v>18004.879858659726</v>
      </c>
      <c r="S1192" s="22">
        <f t="shared" si="199"/>
        <v>5401.4639575979172</v>
      </c>
      <c r="Y1192" s="14">
        <v>46550</v>
      </c>
      <c r="Z1192" s="13">
        <f t="shared" si="192"/>
        <v>2027</v>
      </c>
      <c r="AA1192" s="22">
        <f t="shared" si="193"/>
        <v>0</v>
      </c>
      <c r="AB1192" s="22">
        <f t="shared" si="194"/>
        <v>354.78119259837689</v>
      </c>
      <c r="AC1192" s="22">
        <f t="shared" si="195"/>
        <v>30.68700398711232</v>
      </c>
      <c r="AD1192" s="22">
        <f t="shared" si="196"/>
        <v>385.46819658548918</v>
      </c>
      <c r="AE1192" s="22">
        <f t="shared" si="198"/>
        <v>115.64045897564675</v>
      </c>
    </row>
    <row r="1193" spans="1:31" x14ac:dyDescent="0.2">
      <c r="A1193" s="14">
        <v>46551</v>
      </c>
      <c r="B1193" s="13">
        <v>115924.48901580597</v>
      </c>
      <c r="C1193" s="13">
        <v>0</v>
      </c>
      <c r="D1193" s="13">
        <v>0</v>
      </c>
      <c r="E1193" s="13">
        <v>30.695129462309076</v>
      </c>
      <c r="F1193" s="13">
        <v>0</v>
      </c>
      <c r="G1193" s="13">
        <v>115955.18414526829</v>
      </c>
      <c r="H1193" s="13">
        <v>518335.32238622865</v>
      </c>
      <c r="I1193" s="13">
        <v>0</v>
      </c>
      <c r="J1193" s="13">
        <v>0</v>
      </c>
      <c r="K1193" s="13">
        <v>518335.32238622865</v>
      </c>
      <c r="L1193" s="13">
        <v>420415.71322908241</v>
      </c>
      <c r="M1193" s="13">
        <v>354.78119259837689</v>
      </c>
      <c r="N1193" s="13">
        <v>0</v>
      </c>
      <c r="O1193" s="13">
        <v>420770.49442168081</v>
      </c>
      <c r="P1193" s="22">
        <f t="shared" si="200"/>
        <v>115955.18414526829</v>
      </c>
      <c r="Q1193" s="22">
        <f t="shared" si="201"/>
        <v>97564.827964547847</v>
      </c>
      <c r="R1193" s="22">
        <f t="shared" si="197"/>
        <v>18390.356180720439</v>
      </c>
      <c r="S1193" s="22">
        <f t="shared" si="199"/>
        <v>5517.1068542161311</v>
      </c>
      <c r="Y1193" s="14">
        <v>46551</v>
      </c>
      <c r="Z1193" s="13">
        <f t="shared" si="192"/>
        <v>2027</v>
      </c>
      <c r="AA1193" s="22">
        <f t="shared" si="193"/>
        <v>0</v>
      </c>
      <c r="AB1193" s="22">
        <f t="shared" si="194"/>
        <v>354.78119259837689</v>
      </c>
      <c r="AC1193" s="22">
        <f t="shared" si="195"/>
        <v>30.695129462309076</v>
      </c>
      <c r="AD1193" s="22">
        <f t="shared" si="196"/>
        <v>385.47632206068596</v>
      </c>
      <c r="AE1193" s="22">
        <f t="shared" si="198"/>
        <v>115.64289661820578</v>
      </c>
    </row>
    <row r="1194" spans="1:31" x14ac:dyDescent="0.2">
      <c r="A1194" s="14">
        <v>46552</v>
      </c>
      <c r="B1194" s="13">
        <v>115955.18414526829</v>
      </c>
      <c r="C1194" s="13">
        <v>0</v>
      </c>
      <c r="D1194" s="13">
        <v>0</v>
      </c>
      <c r="E1194" s="13">
        <v>30.703257089014247</v>
      </c>
      <c r="F1194" s="13">
        <v>0</v>
      </c>
      <c r="G1194" s="13">
        <v>115985.8874023573</v>
      </c>
      <c r="H1194" s="13">
        <v>518335.32238622865</v>
      </c>
      <c r="I1194" s="13">
        <v>0</v>
      </c>
      <c r="J1194" s="13">
        <v>0</v>
      </c>
      <c r="K1194" s="13">
        <v>518335.32238622865</v>
      </c>
      <c r="L1194" s="13">
        <v>420770.49442168081</v>
      </c>
      <c r="M1194" s="13">
        <v>354.78119259837689</v>
      </c>
      <c r="N1194" s="13">
        <v>0</v>
      </c>
      <c r="O1194" s="13">
        <v>421125.27561427921</v>
      </c>
      <c r="P1194" s="22">
        <f t="shared" si="200"/>
        <v>115985.8874023573</v>
      </c>
      <c r="Q1194" s="22">
        <f t="shared" si="201"/>
        <v>97210.046771949448</v>
      </c>
      <c r="R1194" s="22">
        <f t="shared" si="197"/>
        <v>18775.840630407853</v>
      </c>
      <c r="S1194" s="22">
        <f t="shared" si="199"/>
        <v>5632.752189122356</v>
      </c>
      <c r="Y1194" s="14">
        <v>46552</v>
      </c>
      <c r="Z1194" s="13">
        <f t="shared" si="192"/>
        <v>2027</v>
      </c>
      <c r="AA1194" s="22">
        <f t="shared" si="193"/>
        <v>0</v>
      </c>
      <c r="AB1194" s="22">
        <f t="shared" si="194"/>
        <v>354.78119259837689</v>
      </c>
      <c r="AC1194" s="22">
        <f t="shared" si="195"/>
        <v>30.703257089014247</v>
      </c>
      <c r="AD1194" s="22">
        <f t="shared" si="196"/>
        <v>385.48444968739113</v>
      </c>
      <c r="AE1194" s="22">
        <f t="shared" si="198"/>
        <v>115.64533490621733</v>
      </c>
    </row>
    <row r="1195" spans="1:31" x14ac:dyDescent="0.2">
      <c r="A1195" s="14">
        <v>46553</v>
      </c>
      <c r="B1195" s="13">
        <v>115985.8874023573</v>
      </c>
      <c r="C1195" s="13">
        <v>0</v>
      </c>
      <c r="D1195" s="13">
        <v>0</v>
      </c>
      <c r="E1195" s="13">
        <v>30.711386867797515</v>
      </c>
      <c r="F1195" s="13">
        <v>0</v>
      </c>
      <c r="G1195" s="13">
        <v>116016.5987892251</v>
      </c>
      <c r="H1195" s="13">
        <v>518335.32238622865</v>
      </c>
      <c r="I1195" s="13">
        <v>0</v>
      </c>
      <c r="J1195" s="13">
        <v>0</v>
      </c>
      <c r="K1195" s="13">
        <v>518335.32238622865</v>
      </c>
      <c r="L1195" s="13">
        <v>421125.27561427921</v>
      </c>
      <c r="M1195" s="13">
        <v>354.78119259837689</v>
      </c>
      <c r="N1195" s="13">
        <v>0</v>
      </c>
      <c r="O1195" s="13">
        <v>421480.0568068776</v>
      </c>
      <c r="P1195" s="22">
        <f t="shared" si="200"/>
        <v>116016.5987892251</v>
      </c>
      <c r="Q1195" s="22">
        <f t="shared" si="201"/>
        <v>96855.265579351049</v>
      </c>
      <c r="R1195" s="22">
        <f t="shared" si="197"/>
        <v>19161.33320987405</v>
      </c>
      <c r="S1195" s="22">
        <f t="shared" si="199"/>
        <v>5748.3999629622149</v>
      </c>
      <c r="Y1195" s="14">
        <v>46553</v>
      </c>
      <c r="Z1195" s="13">
        <f t="shared" si="192"/>
        <v>2027</v>
      </c>
      <c r="AA1195" s="22">
        <f t="shared" si="193"/>
        <v>0</v>
      </c>
      <c r="AB1195" s="22">
        <f t="shared" si="194"/>
        <v>354.78119259837689</v>
      </c>
      <c r="AC1195" s="22">
        <f t="shared" si="195"/>
        <v>30.711386867797515</v>
      </c>
      <c r="AD1195" s="22">
        <f t="shared" si="196"/>
        <v>385.49257946617439</v>
      </c>
      <c r="AE1195" s="22">
        <f t="shared" si="198"/>
        <v>115.64777383985231</v>
      </c>
    </row>
    <row r="1196" spans="1:31" x14ac:dyDescent="0.2">
      <c r="A1196" s="14">
        <v>46554</v>
      </c>
      <c r="B1196" s="13">
        <v>116016.5987892251</v>
      </c>
      <c r="C1196" s="13">
        <v>0</v>
      </c>
      <c r="D1196" s="13">
        <v>-12000</v>
      </c>
      <c r="E1196" s="13">
        <v>27.542092211672344</v>
      </c>
      <c r="F1196" s="13">
        <v>0</v>
      </c>
      <c r="G1196" s="13">
        <v>104044.14088143678</v>
      </c>
      <c r="H1196" s="13">
        <v>518335.32238622865</v>
      </c>
      <c r="I1196" s="13">
        <v>0</v>
      </c>
      <c r="J1196" s="13">
        <v>0</v>
      </c>
      <c r="K1196" s="13">
        <v>518335.32238622865</v>
      </c>
      <c r="L1196" s="13">
        <v>421480.0568068776</v>
      </c>
      <c r="M1196" s="13">
        <v>354.78119259837689</v>
      </c>
      <c r="N1196" s="13">
        <v>0</v>
      </c>
      <c r="O1196" s="13">
        <v>421834.837999476</v>
      </c>
      <c r="P1196" s="22">
        <f t="shared" si="200"/>
        <v>104044.14088143678</v>
      </c>
      <c r="Q1196" s="22">
        <f t="shared" si="201"/>
        <v>96500.484386752651</v>
      </c>
      <c r="R1196" s="22">
        <f t="shared" si="197"/>
        <v>7543.6564946841245</v>
      </c>
      <c r="S1196" s="22">
        <f t="shared" si="199"/>
        <v>2263.0969484052371</v>
      </c>
      <c r="Y1196" s="14">
        <v>46554</v>
      </c>
      <c r="Z1196" s="13">
        <f t="shared" si="192"/>
        <v>2027</v>
      </c>
      <c r="AA1196" s="22">
        <f t="shared" si="193"/>
        <v>-12000</v>
      </c>
      <c r="AB1196" s="22">
        <f t="shared" si="194"/>
        <v>354.78119259837689</v>
      </c>
      <c r="AC1196" s="22">
        <f t="shared" si="195"/>
        <v>27.542092211672344</v>
      </c>
      <c r="AD1196" s="22">
        <f t="shared" si="196"/>
        <v>-11617.676715189951</v>
      </c>
      <c r="AE1196" s="22">
        <f t="shared" si="198"/>
        <v>-3485.3030145569851</v>
      </c>
    </row>
    <row r="1197" spans="1:31" x14ac:dyDescent="0.2">
      <c r="A1197" s="14">
        <v>46555</v>
      </c>
      <c r="B1197" s="13">
        <v>104044.14088143678</v>
      </c>
      <c r="C1197" s="13">
        <v>0</v>
      </c>
      <c r="D1197" s="13">
        <v>0</v>
      </c>
      <c r="E1197" s="13">
        <v>27.549384959678203</v>
      </c>
      <c r="F1197" s="13">
        <v>0</v>
      </c>
      <c r="G1197" s="13">
        <v>104071.69026639646</v>
      </c>
      <c r="H1197" s="13">
        <v>518335.32238622865</v>
      </c>
      <c r="I1197" s="13">
        <v>0</v>
      </c>
      <c r="J1197" s="13">
        <v>0</v>
      </c>
      <c r="K1197" s="13">
        <v>518335.32238622865</v>
      </c>
      <c r="L1197" s="13">
        <v>421834.837999476</v>
      </c>
      <c r="M1197" s="13">
        <v>354.78119259837689</v>
      </c>
      <c r="N1197" s="13">
        <v>0</v>
      </c>
      <c r="O1197" s="13">
        <v>422189.6191920744</v>
      </c>
      <c r="P1197" s="22">
        <f t="shared" si="200"/>
        <v>104071.69026639646</v>
      </c>
      <c r="Q1197" s="22">
        <f t="shared" si="201"/>
        <v>96145.703194154252</v>
      </c>
      <c r="R1197" s="22">
        <f t="shared" si="197"/>
        <v>7925.9870722422056</v>
      </c>
      <c r="S1197" s="22">
        <f t="shared" si="199"/>
        <v>2377.7961216726617</v>
      </c>
      <c r="Y1197" s="14">
        <v>46555</v>
      </c>
      <c r="Z1197" s="13">
        <f t="shared" si="192"/>
        <v>2027</v>
      </c>
      <c r="AA1197" s="22">
        <f t="shared" si="193"/>
        <v>0</v>
      </c>
      <c r="AB1197" s="22">
        <f t="shared" si="194"/>
        <v>354.78119259837689</v>
      </c>
      <c r="AC1197" s="22">
        <f t="shared" si="195"/>
        <v>27.549384959678203</v>
      </c>
      <c r="AD1197" s="22">
        <f t="shared" si="196"/>
        <v>382.3305775580551</v>
      </c>
      <c r="AE1197" s="22">
        <f t="shared" si="198"/>
        <v>114.69917326741653</v>
      </c>
    </row>
    <row r="1198" spans="1:31" x14ac:dyDescent="0.2">
      <c r="A1198" s="14">
        <v>46556</v>
      </c>
      <c r="B1198" s="13">
        <v>104071.69026639646</v>
      </c>
      <c r="C1198" s="13">
        <v>0</v>
      </c>
      <c r="D1198" s="13">
        <v>0</v>
      </c>
      <c r="E1198" s="13">
        <v>27.556679638698348</v>
      </c>
      <c r="F1198" s="13">
        <v>0</v>
      </c>
      <c r="G1198" s="13">
        <v>104099.24694603516</v>
      </c>
      <c r="H1198" s="13">
        <v>518335.32238622865</v>
      </c>
      <c r="I1198" s="13">
        <v>0</v>
      </c>
      <c r="J1198" s="13">
        <v>0</v>
      </c>
      <c r="K1198" s="13">
        <v>518335.32238622865</v>
      </c>
      <c r="L1198" s="13">
        <v>422189.6191920744</v>
      </c>
      <c r="M1198" s="13">
        <v>354.78119259837689</v>
      </c>
      <c r="N1198" s="13">
        <v>0</v>
      </c>
      <c r="O1198" s="13">
        <v>422544.4003846728</v>
      </c>
      <c r="P1198" s="22">
        <f t="shared" si="200"/>
        <v>104099.24694603516</v>
      </c>
      <c r="Q1198" s="22">
        <f t="shared" si="201"/>
        <v>95790.922001555853</v>
      </c>
      <c r="R1198" s="22">
        <f t="shared" si="197"/>
        <v>8308.3249444793037</v>
      </c>
      <c r="S1198" s="22">
        <f t="shared" si="199"/>
        <v>2492.4974833437909</v>
      </c>
      <c r="Y1198" s="14">
        <v>46556</v>
      </c>
      <c r="Z1198" s="13">
        <f t="shared" si="192"/>
        <v>2027</v>
      </c>
      <c r="AA1198" s="22">
        <f t="shared" si="193"/>
        <v>0</v>
      </c>
      <c r="AB1198" s="22">
        <f t="shared" si="194"/>
        <v>354.78119259837689</v>
      </c>
      <c r="AC1198" s="22">
        <f t="shared" si="195"/>
        <v>27.556679638698348</v>
      </c>
      <c r="AD1198" s="22">
        <f t="shared" si="196"/>
        <v>382.33787223707526</v>
      </c>
      <c r="AE1198" s="22">
        <f t="shared" si="198"/>
        <v>114.70136167112257</v>
      </c>
    </row>
    <row r="1199" spans="1:31" x14ac:dyDescent="0.2">
      <c r="A1199" s="14">
        <v>46557</v>
      </c>
      <c r="B1199" s="13">
        <v>104099.24694603516</v>
      </c>
      <c r="C1199" s="13">
        <v>0</v>
      </c>
      <c r="D1199" s="13">
        <v>0</v>
      </c>
      <c r="E1199" s="13">
        <v>27.563976249244078</v>
      </c>
      <c r="F1199" s="13">
        <v>0</v>
      </c>
      <c r="G1199" s="13">
        <v>104126.81092228441</v>
      </c>
      <c r="H1199" s="13">
        <v>518335.32238622865</v>
      </c>
      <c r="I1199" s="13">
        <v>0</v>
      </c>
      <c r="J1199" s="13">
        <v>0</v>
      </c>
      <c r="K1199" s="13">
        <v>518335.32238622865</v>
      </c>
      <c r="L1199" s="13">
        <v>422544.4003846728</v>
      </c>
      <c r="M1199" s="13">
        <v>354.78119259837689</v>
      </c>
      <c r="N1199" s="13">
        <v>0</v>
      </c>
      <c r="O1199" s="13">
        <v>422899.1815772712</v>
      </c>
      <c r="P1199" s="22">
        <f t="shared" si="200"/>
        <v>104126.81092228441</v>
      </c>
      <c r="Q1199" s="22">
        <f t="shared" si="201"/>
        <v>95436.140808957454</v>
      </c>
      <c r="R1199" s="22">
        <f t="shared" si="197"/>
        <v>8690.6701133269526</v>
      </c>
      <c r="S1199" s="22">
        <f t="shared" si="199"/>
        <v>2607.2010339980857</v>
      </c>
      <c r="Y1199" s="14">
        <v>46557</v>
      </c>
      <c r="Z1199" s="13">
        <f t="shared" si="192"/>
        <v>2027</v>
      </c>
      <c r="AA1199" s="22">
        <f t="shared" si="193"/>
        <v>0</v>
      </c>
      <c r="AB1199" s="22">
        <f t="shared" si="194"/>
        <v>354.78119259837689</v>
      </c>
      <c r="AC1199" s="22">
        <f t="shared" si="195"/>
        <v>27.563976249244078</v>
      </c>
      <c r="AD1199" s="22">
        <f t="shared" si="196"/>
        <v>382.34516884762098</v>
      </c>
      <c r="AE1199" s="22">
        <f t="shared" si="198"/>
        <v>114.70355065428629</v>
      </c>
    </row>
    <row r="1200" spans="1:31" x14ac:dyDescent="0.2">
      <c r="A1200" s="14">
        <v>46558</v>
      </c>
      <c r="B1200" s="13">
        <v>104126.81092228441</v>
      </c>
      <c r="C1200" s="13">
        <v>0</v>
      </c>
      <c r="D1200" s="13">
        <v>0</v>
      </c>
      <c r="E1200" s="13">
        <v>27.571274791826841</v>
      </c>
      <c r="F1200" s="13">
        <v>0</v>
      </c>
      <c r="G1200" s="13">
        <v>104154.38219707624</v>
      </c>
      <c r="H1200" s="13">
        <v>518335.32238622865</v>
      </c>
      <c r="I1200" s="13">
        <v>0</v>
      </c>
      <c r="J1200" s="13">
        <v>0</v>
      </c>
      <c r="K1200" s="13">
        <v>518335.32238622865</v>
      </c>
      <c r="L1200" s="13">
        <v>422899.1815772712</v>
      </c>
      <c r="M1200" s="13">
        <v>354.78119259837689</v>
      </c>
      <c r="N1200" s="13">
        <v>0</v>
      </c>
      <c r="O1200" s="13">
        <v>423253.9627698696</v>
      </c>
      <c r="P1200" s="22">
        <f t="shared" si="200"/>
        <v>104154.38219707624</v>
      </c>
      <c r="Q1200" s="22">
        <f t="shared" si="201"/>
        <v>95081.359616359056</v>
      </c>
      <c r="R1200" s="22">
        <f t="shared" si="197"/>
        <v>9073.022580717181</v>
      </c>
      <c r="S1200" s="22">
        <f t="shared" si="199"/>
        <v>2721.9067742151542</v>
      </c>
      <c r="Y1200" s="14">
        <v>46558</v>
      </c>
      <c r="Z1200" s="13">
        <f t="shared" si="192"/>
        <v>2027</v>
      </c>
      <c r="AA1200" s="22">
        <f t="shared" si="193"/>
        <v>0</v>
      </c>
      <c r="AB1200" s="22">
        <f t="shared" si="194"/>
        <v>354.78119259837689</v>
      </c>
      <c r="AC1200" s="22">
        <f t="shared" si="195"/>
        <v>27.571274791826841</v>
      </c>
      <c r="AD1200" s="22">
        <f t="shared" si="196"/>
        <v>382.35246739020374</v>
      </c>
      <c r="AE1200" s="22">
        <f t="shared" si="198"/>
        <v>114.70574021706112</v>
      </c>
    </row>
    <row r="1201" spans="1:31" x14ac:dyDescent="0.2">
      <c r="A1201" s="14">
        <v>46559</v>
      </c>
      <c r="B1201" s="13">
        <v>104154.38219707624</v>
      </c>
      <c r="C1201" s="13">
        <v>0</v>
      </c>
      <c r="D1201" s="13">
        <v>0</v>
      </c>
      <c r="E1201" s="13">
        <v>27.578575266958207</v>
      </c>
      <c r="F1201" s="13">
        <v>0</v>
      </c>
      <c r="G1201" s="13">
        <v>104181.9607723432</v>
      </c>
      <c r="H1201" s="13">
        <v>518335.32238622865</v>
      </c>
      <c r="I1201" s="13">
        <v>0</v>
      </c>
      <c r="J1201" s="13">
        <v>0</v>
      </c>
      <c r="K1201" s="13">
        <v>518335.32238622865</v>
      </c>
      <c r="L1201" s="13">
        <v>423253.9627698696</v>
      </c>
      <c r="M1201" s="13">
        <v>354.78119259837689</v>
      </c>
      <c r="N1201" s="13">
        <v>0</v>
      </c>
      <c r="O1201" s="13">
        <v>423608.743962468</v>
      </c>
      <c r="P1201" s="22">
        <f t="shared" si="200"/>
        <v>104181.9607723432</v>
      </c>
      <c r="Q1201" s="22">
        <f t="shared" si="201"/>
        <v>94726.578423760657</v>
      </c>
      <c r="R1201" s="22">
        <f t="shared" si="197"/>
        <v>9455.3823485825415</v>
      </c>
      <c r="S1201" s="22">
        <f t="shared" si="199"/>
        <v>2836.6147045747625</v>
      </c>
      <c r="Y1201" s="14">
        <v>46559</v>
      </c>
      <c r="Z1201" s="13">
        <f t="shared" si="192"/>
        <v>2027</v>
      </c>
      <c r="AA1201" s="22">
        <f t="shared" si="193"/>
        <v>0</v>
      </c>
      <c r="AB1201" s="22">
        <f t="shared" si="194"/>
        <v>354.78119259837689</v>
      </c>
      <c r="AC1201" s="22">
        <f t="shared" si="195"/>
        <v>27.578575266958207</v>
      </c>
      <c r="AD1201" s="22">
        <f t="shared" si="196"/>
        <v>382.35976786533507</v>
      </c>
      <c r="AE1201" s="22">
        <f t="shared" si="198"/>
        <v>114.70793035960052</v>
      </c>
    </row>
    <row r="1202" spans="1:31" x14ac:dyDescent="0.2">
      <c r="A1202" s="14">
        <v>46560</v>
      </c>
      <c r="B1202" s="13">
        <v>104181.9607723432</v>
      </c>
      <c r="C1202" s="13">
        <v>0</v>
      </c>
      <c r="D1202" s="13">
        <v>0</v>
      </c>
      <c r="E1202" s="13">
        <v>27.585877675149888</v>
      </c>
      <c r="F1202" s="13">
        <v>0</v>
      </c>
      <c r="G1202" s="13">
        <v>104209.54665001835</v>
      </c>
      <c r="H1202" s="13">
        <v>518335.32238622865</v>
      </c>
      <c r="I1202" s="13">
        <v>0</v>
      </c>
      <c r="J1202" s="13">
        <v>0</v>
      </c>
      <c r="K1202" s="13">
        <v>518335.32238622865</v>
      </c>
      <c r="L1202" s="13">
        <v>423608.743962468</v>
      </c>
      <c r="M1202" s="13">
        <v>354.78119259837689</v>
      </c>
      <c r="N1202" s="13">
        <v>0</v>
      </c>
      <c r="O1202" s="13">
        <v>423963.5251550664</v>
      </c>
      <c r="P1202" s="22">
        <f t="shared" si="200"/>
        <v>104209.54665001835</v>
      </c>
      <c r="Q1202" s="22">
        <f t="shared" si="201"/>
        <v>94371.797231162258</v>
      </c>
      <c r="R1202" s="22">
        <f t="shared" si="197"/>
        <v>9837.7494188560959</v>
      </c>
      <c r="S1202" s="22">
        <f t="shared" si="199"/>
        <v>2951.3248256568286</v>
      </c>
      <c r="Y1202" s="14">
        <v>46560</v>
      </c>
      <c r="Z1202" s="13">
        <f t="shared" si="192"/>
        <v>2027</v>
      </c>
      <c r="AA1202" s="22">
        <f t="shared" si="193"/>
        <v>0</v>
      </c>
      <c r="AB1202" s="22">
        <f t="shared" si="194"/>
        <v>354.78119259837689</v>
      </c>
      <c r="AC1202" s="22">
        <f t="shared" si="195"/>
        <v>27.585877675149888</v>
      </c>
      <c r="AD1202" s="22">
        <f t="shared" si="196"/>
        <v>382.36707027352679</v>
      </c>
      <c r="AE1202" s="22">
        <f t="shared" si="198"/>
        <v>114.71012108205804</v>
      </c>
    </row>
    <row r="1203" spans="1:31" x14ac:dyDescent="0.2">
      <c r="A1203" s="14">
        <v>46561</v>
      </c>
      <c r="B1203" s="13">
        <v>104209.54665001835</v>
      </c>
      <c r="C1203" s="13">
        <v>0</v>
      </c>
      <c r="D1203" s="13">
        <v>0</v>
      </c>
      <c r="E1203" s="13">
        <v>27.59318201691373</v>
      </c>
      <c r="F1203" s="13">
        <v>0</v>
      </c>
      <c r="G1203" s="13">
        <v>104237.13983203527</v>
      </c>
      <c r="H1203" s="13">
        <v>518335.32238622865</v>
      </c>
      <c r="I1203" s="13">
        <v>0</v>
      </c>
      <c r="J1203" s="13">
        <v>0</v>
      </c>
      <c r="K1203" s="13">
        <v>518335.32238622865</v>
      </c>
      <c r="L1203" s="13">
        <v>423963.5251550664</v>
      </c>
      <c r="M1203" s="13">
        <v>354.78119259837689</v>
      </c>
      <c r="N1203" s="13">
        <v>0</v>
      </c>
      <c r="O1203" s="13">
        <v>424318.30634766479</v>
      </c>
      <c r="P1203" s="22">
        <f t="shared" si="200"/>
        <v>104237.13983203527</v>
      </c>
      <c r="Q1203" s="22">
        <f t="shared" si="201"/>
        <v>94017.016038563859</v>
      </c>
      <c r="R1203" s="22">
        <f t="shared" si="197"/>
        <v>10220.123793471415</v>
      </c>
      <c r="S1203" s="22">
        <f t="shared" si="199"/>
        <v>3066.0371380414244</v>
      </c>
      <c r="Y1203" s="14">
        <v>46561</v>
      </c>
      <c r="Z1203" s="13">
        <f t="shared" si="192"/>
        <v>2027</v>
      </c>
      <c r="AA1203" s="22">
        <f t="shared" si="193"/>
        <v>0</v>
      </c>
      <c r="AB1203" s="22">
        <f t="shared" si="194"/>
        <v>354.78119259837689</v>
      </c>
      <c r="AC1203" s="22">
        <f t="shared" si="195"/>
        <v>27.59318201691373</v>
      </c>
      <c r="AD1203" s="22">
        <f t="shared" si="196"/>
        <v>382.37437461529061</v>
      </c>
      <c r="AE1203" s="22">
        <f t="shared" si="198"/>
        <v>114.71231238458718</v>
      </c>
    </row>
    <row r="1204" spans="1:31" x14ac:dyDescent="0.2">
      <c r="A1204" s="14">
        <v>46562</v>
      </c>
      <c r="B1204" s="13">
        <v>104237.13983203527</v>
      </c>
      <c r="C1204" s="13">
        <v>0</v>
      </c>
      <c r="D1204" s="13">
        <v>0</v>
      </c>
      <c r="E1204" s="13">
        <v>27.600488292761717</v>
      </c>
      <c r="F1204" s="13">
        <v>0</v>
      </c>
      <c r="G1204" s="13">
        <v>104264.74032032804</v>
      </c>
      <c r="H1204" s="13">
        <v>518335.32238622865</v>
      </c>
      <c r="I1204" s="13">
        <v>0</v>
      </c>
      <c r="J1204" s="13">
        <v>0</v>
      </c>
      <c r="K1204" s="13">
        <v>518335.32238622865</v>
      </c>
      <c r="L1204" s="13">
        <v>424318.30634766479</v>
      </c>
      <c r="M1204" s="13">
        <v>354.78119259837689</v>
      </c>
      <c r="N1204" s="13">
        <v>0</v>
      </c>
      <c r="O1204" s="13">
        <v>424673.08754026319</v>
      </c>
      <c r="P1204" s="22">
        <f t="shared" si="200"/>
        <v>104264.74032032804</v>
      </c>
      <c r="Q1204" s="22">
        <f t="shared" si="201"/>
        <v>93662.23484596546</v>
      </c>
      <c r="R1204" s="22">
        <f t="shared" si="197"/>
        <v>10602.505474362581</v>
      </c>
      <c r="S1204" s="22">
        <f t="shared" si="199"/>
        <v>3180.7516423087741</v>
      </c>
      <c r="Y1204" s="14">
        <v>46562</v>
      </c>
      <c r="Z1204" s="13">
        <f t="shared" si="192"/>
        <v>2027</v>
      </c>
      <c r="AA1204" s="22">
        <f t="shared" si="193"/>
        <v>0</v>
      </c>
      <c r="AB1204" s="22">
        <f t="shared" si="194"/>
        <v>354.78119259837689</v>
      </c>
      <c r="AC1204" s="22">
        <f t="shared" si="195"/>
        <v>27.600488292761717</v>
      </c>
      <c r="AD1204" s="22">
        <f t="shared" si="196"/>
        <v>382.38168089113861</v>
      </c>
      <c r="AE1204" s="22">
        <f t="shared" si="198"/>
        <v>114.71450426734158</v>
      </c>
    </row>
    <row r="1205" spans="1:31" x14ac:dyDescent="0.2">
      <c r="A1205" s="14">
        <v>46563</v>
      </c>
      <c r="B1205" s="13">
        <v>104264.74032032804</v>
      </c>
      <c r="C1205" s="13">
        <v>0</v>
      </c>
      <c r="D1205" s="13">
        <v>0</v>
      </c>
      <c r="E1205" s="13">
        <v>27.607796503205964</v>
      </c>
      <c r="F1205" s="13">
        <v>0</v>
      </c>
      <c r="G1205" s="13">
        <v>104292.34811683124</v>
      </c>
      <c r="H1205" s="13">
        <v>518335.32238622865</v>
      </c>
      <c r="I1205" s="13">
        <v>0</v>
      </c>
      <c r="J1205" s="13">
        <v>0</v>
      </c>
      <c r="K1205" s="13">
        <v>518335.32238622865</v>
      </c>
      <c r="L1205" s="13">
        <v>424673.08754026319</v>
      </c>
      <c r="M1205" s="13">
        <v>354.78119259837689</v>
      </c>
      <c r="N1205" s="13">
        <v>0</v>
      </c>
      <c r="O1205" s="13">
        <v>425027.86873286159</v>
      </c>
      <c r="P1205" s="22">
        <f t="shared" si="200"/>
        <v>104292.34811683124</v>
      </c>
      <c r="Q1205" s="22">
        <f t="shared" si="201"/>
        <v>93307.453653367062</v>
      </c>
      <c r="R1205" s="22">
        <f t="shared" si="197"/>
        <v>10984.894463464181</v>
      </c>
      <c r="S1205" s="22">
        <f t="shared" si="199"/>
        <v>3295.4683390392543</v>
      </c>
      <c r="Y1205" s="14">
        <v>46563</v>
      </c>
      <c r="Z1205" s="13">
        <f t="shared" si="192"/>
        <v>2027</v>
      </c>
      <c r="AA1205" s="22">
        <f t="shared" si="193"/>
        <v>0</v>
      </c>
      <c r="AB1205" s="22">
        <f t="shared" si="194"/>
        <v>354.78119259837689</v>
      </c>
      <c r="AC1205" s="22">
        <f t="shared" si="195"/>
        <v>27.607796503205964</v>
      </c>
      <c r="AD1205" s="22">
        <f t="shared" si="196"/>
        <v>382.38898910158287</v>
      </c>
      <c r="AE1205" s="22">
        <f t="shared" si="198"/>
        <v>114.71669673047485</v>
      </c>
    </row>
    <row r="1206" spans="1:31" x14ac:dyDescent="0.2">
      <c r="A1206" s="14">
        <v>46564</v>
      </c>
      <c r="B1206" s="13">
        <v>104292.34811683124</v>
      </c>
      <c r="C1206" s="13">
        <v>0</v>
      </c>
      <c r="D1206" s="13">
        <v>0</v>
      </c>
      <c r="E1206" s="13">
        <v>27.615106648758726</v>
      </c>
      <c r="F1206" s="13">
        <v>0</v>
      </c>
      <c r="G1206" s="13">
        <v>104319.96322348001</v>
      </c>
      <c r="H1206" s="13">
        <v>518335.32238622865</v>
      </c>
      <c r="I1206" s="13">
        <v>0</v>
      </c>
      <c r="J1206" s="13">
        <v>0</v>
      </c>
      <c r="K1206" s="13">
        <v>518335.32238622865</v>
      </c>
      <c r="L1206" s="13">
        <v>425027.86873286159</v>
      </c>
      <c r="M1206" s="13">
        <v>354.78119259837689</v>
      </c>
      <c r="N1206" s="13">
        <v>0</v>
      </c>
      <c r="O1206" s="13">
        <v>425382.64992545999</v>
      </c>
      <c r="P1206" s="22">
        <f t="shared" si="200"/>
        <v>104319.96322348001</v>
      </c>
      <c r="Q1206" s="22">
        <f t="shared" si="201"/>
        <v>92952.672460768663</v>
      </c>
      <c r="R1206" s="22">
        <f t="shared" si="197"/>
        <v>11367.290762711345</v>
      </c>
      <c r="S1206" s="22">
        <f t="shared" si="199"/>
        <v>3410.1872288134036</v>
      </c>
      <c r="Y1206" s="14">
        <v>46564</v>
      </c>
      <c r="Z1206" s="13">
        <f t="shared" si="192"/>
        <v>2027</v>
      </c>
      <c r="AA1206" s="22">
        <f t="shared" si="193"/>
        <v>0</v>
      </c>
      <c r="AB1206" s="22">
        <f t="shared" si="194"/>
        <v>354.78119259837689</v>
      </c>
      <c r="AC1206" s="22">
        <f t="shared" si="195"/>
        <v>27.615106648758726</v>
      </c>
      <c r="AD1206" s="22">
        <f t="shared" si="196"/>
        <v>382.39629924713563</v>
      </c>
      <c r="AE1206" s="22">
        <f t="shared" si="198"/>
        <v>114.71888977414069</v>
      </c>
    </row>
    <row r="1207" spans="1:31" x14ac:dyDescent="0.2">
      <c r="A1207" s="14">
        <v>46565</v>
      </c>
      <c r="B1207" s="13">
        <v>104319.96322348001</v>
      </c>
      <c r="C1207" s="13">
        <v>0</v>
      </c>
      <c r="D1207" s="13">
        <v>0</v>
      </c>
      <c r="E1207" s="13">
        <v>27.622418729932392</v>
      </c>
      <c r="F1207" s="13">
        <v>0</v>
      </c>
      <c r="G1207" s="13">
        <v>104347.58564220995</v>
      </c>
      <c r="H1207" s="13">
        <v>518335.32238622865</v>
      </c>
      <c r="I1207" s="13">
        <v>0</v>
      </c>
      <c r="J1207" s="13">
        <v>0</v>
      </c>
      <c r="K1207" s="13">
        <v>518335.32238622865</v>
      </c>
      <c r="L1207" s="13">
        <v>425382.64992545999</v>
      </c>
      <c r="M1207" s="13">
        <v>354.78119259837689</v>
      </c>
      <c r="N1207" s="13">
        <v>0</v>
      </c>
      <c r="O1207" s="13">
        <v>425737.43111805839</v>
      </c>
      <c r="P1207" s="22">
        <f t="shared" si="200"/>
        <v>104347.58564220995</v>
      </c>
      <c r="Q1207" s="22">
        <f t="shared" si="201"/>
        <v>92597.891268170264</v>
      </c>
      <c r="R1207" s="22">
        <f t="shared" si="197"/>
        <v>11749.694374039682</v>
      </c>
      <c r="S1207" s="22">
        <f t="shared" si="199"/>
        <v>3524.9083122119046</v>
      </c>
      <c r="Y1207" s="14">
        <v>46565</v>
      </c>
      <c r="Z1207" s="13">
        <f t="shared" si="192"/>
        <v>2027</v>
      </c>
      <c r="AA1207" s="22">
        <f t="shared" si="193"/>
        <v>0</v>
      </c>
      <c r="AB1207" s="22">
        <f t="shared" si="194"/>
        <v>354.78119259837689</v>
      </c>
      <c r="AC1207" s="22">
        <f t="shared" si="195"/>
        <v>27.622418729932392</v>
      </c>
      <c r="AD1207" s="22">
        <f t="shared" si="196"/>
        <v>382.4036113283093</v>
      </c>
      <c r="AE1207" s="22">
        <f t="shared" si="198"/>
        <v>114.72108339849278</v>
      </c>
    </row>
    <row r="1208" spans="1:31" x14ac:dyDescent="0.2">
      <c r="A1208" s="14">
        <v>46566</v>
      </c>
      <c r="B1208" s="13">
        <v>104347.58564220995</v>
      </c>
      <c r="C1208" s="13">
        <v>0</v>
      </c>
      <c r="D1208" s="13">
        <v>0</v>
      </c>
      <c r="E1208" s="13">
        <v>27.629732747239483</v>
      </c>
      <c r="F1208" s="13">
        <v>0</v>
      </c>
      <c r="G1208" s="13">
        <v>104375.21537495719</v>
      </c>
      <c r="H1208" s="13">
        <v>518335.32238622865</v>
      </c>
      <c r="I1208" s="13">
        <v>0</v>
      </c>
      <c r="J1208" s="13">
        <v>0</v>
      </c>
      <c r="K1208" s="13">
        <v>518335.32238622865</v>
      </c>
      <c r="L1208" s="13">
        <v>425737.43111805839</v>
      </c>
      <c r="M1208" s="13">
        <v>354.78119259837689</v>
      </c>
      <c r="N1208" s="13">
        <v>0</v>
      </c>
      <c r="O1208" s="13">
        <v>426092.21231065679</v>
      </c>
      <c r="P1208" s="22">
        <f t="shared" si="200"/>
        <v>104375.21537495719</v>
      </c>
      <c r="Q1208" s="22">
        <f t="shared" si="201"/>
        <v>92243.110075571865</v>
      </c>
      <c r="R1208" s="22">
        <f t="shared" si="197"/>
        <v>12132.105299385323</v>
      </c>
      <c r="S1208" s="22">
        <f t="shared" si="199"/>
        <v>3639.6315898155967</v>
      </c>
      <c r="Y1208" s="14">
        <v>46566</v>
      </c>
      <c r="Z1208" s="13">
        <f t="shared" si="192"/>
        <v>2027</v>
      </c>
      <c r="AA1208" s="22">
        <f t="shared" si="193"/>
        <v>0</v>
      </c>
      <c r="AB1208" s="22">
        <f t="shared" si="194"/>
        <v>354.78119259837689</v>
      </c>
      <c r="AC1208" s="22">
        <f t="shared" si="195"/>
        <v>27.629732747239483</v>
      </c>
      <c r="AD1208" s="22">
        <f t="shared" si="196"/>
        <v>382.41092534561636</v>
      </c>
      <c r="AE1208" s="22">
        <f t="shared" si="198"/>
        <v>114.72327760368491</v>
      </c>
    </row>
    <row r="1209" spans="1:31" x14ac:dyDescent="0.2">
      <c r="A1209" s="14">
        <v>46567</v>
      </c>
      <c r="B1209" s="13">
        <v>104375.21537495719</v>
      </c>
      <c r="C1209" s="13">
        <v>0</v>
      </c>
      <c r="D1209" s="13">
        <v>0</v>
      </c>
      <c r="E1209" s="13">
        <v>27.637048701192665</v>
      </c>
      <c r="F1209" s="13">
        <v>0</v>
      </c>
      <c r="G1209" s="13">
        <v>104402.85242365838</v>
      </c>
      <c r="H1209" s="13">
        <v>518335.32238622865</v>
      </c>
      <c r="I1209" s="13">
        <v>0</v>
      </c>
      <c r="J1209" s="13">
        <v>0</v>
      </c>
      <c r="K1209" s="13">
        <v>518335.32238622865</v>
      </c>
      <c r="L1209" s="13">
        <v>426092.21231065679</v>
      </c>
      <c r="M1209" s="13">
        <v>354.78119259837689</v>
      </c>
      <c r="N1209" s="13">
        <v>0</v>
      </c>
      <c r="O1209" s="13">
        <v>426446.99350325519</v>
      </c>
      <c r="P1209" s="22">
        <f t="shared" si="200"/>
        <v>104402.85242365838</v>
      </c>
      <c r="Q1209" s="22">
        <f t="shared" si="201"/>
        <v>91888.328882973467</v>
      </c>
      <c r="R1209" s="22">
        <f t="shared" si="197"/>
        <v>12514.52354068491</v>
      </c>
      <c r="S1209" s="22">
        <f t="shared" si="199"/>
        <v>3754.3570622054726</v>
      </c>
      <c r="Y1209" s="14">
        <v>46567</v>
      </c>
      <c r="Z1209" s="13">
        <f t="shared" si="192"/>
        <v>2027</v>
      </c>
      <c r="AA1209" s="22">
        <f t="shared" si="193"/>
        <v>0</v>
      </c>
      <c r="AB1209" s="22">
        <f t="shared" si="194"/>
        <v>354.78119259837689</v>
      </c>
      <c r="AC1209" s="22">
        <f t="shared" si="195"/>
        <v>27.637048701192665</v>
      </c>
      <c r="AD1209" s="22">
        <f t="shared" si="196"/>
        <v>382.41824129956956</v>
      </c>
      <c r="AE1209" s="22">
        <f t="shared" si="198"/>
        <v>114.72547238987086</v>
      </c>
    </row>
    <row r="1210" spans="1:31" x14ac:dyDescent="0.2">
      <c r="A1210" s="14">
        <v>46568</v>
      </c>
      <c r="B1210" s="13">
        <v>104402.85242365838</v>
      </c>
      <c r="C1210" s="13">
        <v>0</v>
      </c>
      <c r="D1210" s="13">
        <v>0</v>
      </c>
      <c r="E1210" s="13">
        <v>27.644366592304728</v>
      </c>
      <c r="F1210" s="13">
        <v>0</v>
      </c>
      <c r="G1210" s="13">
        <v>104430.49679025068</v>
      </c>
      <c r="H1210" s="13">
        <v>518335.32238622865</v>
      </c>
      <c r="I1210" s="13">
        <v>0</v>
      </c>
      <c r="J1210" s="13">
        <v>0</v>
      </c>
      <c r="K1210" s="13">
        <v>518335.32238622865</v>
      </c>
      <c r="L1210" s="13">
        <v>426446.99350325519</v>
      </c>
      <c r="M1210" s="13">
        <v>354.78119259837689</v>
      </c>
      <c r="N1210" s="13">
        <v>0</v>
      </c>
      <c r="O1210" s="13">
        <v>426801.77469585359</v>
      </c>
      <c r="P1210" s="22">
        <f t="shared" si="200"/>
        <v>104430.49679025068</v>
      </c>
      <c r="Q1210" s="22">
        <f t="shared" si="201"/>
        <v>91533.547690375068</v>
      </c>
      <c r="R1210" s="22">
        <f t="shared" si="197"/>
        <v>12896.949099875608</v>
      </c>
      <c r="S1210" s="22">
        <f t="shared" si="199"/>
        <v>3869.0847299626821</v>
      </c>
      <c r="Y1210" s="14">
        <v>46568</v>
      </c>
      <c r="Z1210" s="13">
        <f t="shared" si="192"/>
        <v>2027</v>
      </c>
      <c r="AA1210" s="22">
        <f t="shared" si="193"/>
        <v>0</v>
      </c>
      <c r="AB1210" s="22">
        <f t="shared" si="194"/>
        <v>354.78119259837689</v>
      </c>
      <c r="AC1210" s="22">
        <f t="shared" si="195"/>
        <v>27.644366592304728</v>
      </c>
      <c r="AD1210" s="22">
        <f t="shared" si="196"/>
        <v>382.42555919068161</v>
      </c>
      <c r="AE1210" s="22">
        <f t="shared" si="198"/>
        <v>114.72766775720449</v>
      </c>
    </row>
    <row r="1211" spans="1:31" x14ac:dyDescent="0.2">
      <c r="A1211" s="14">
        <v>46569</v>
      </c>
      <c r="B1211" s="13">
        <v>104430.49679025068</v>
      </c>
      <c r="C1211" s="13">
        <v>0</v>
      </c>
      <c r="D1211" s="13">
        <v>0</v>
      </c>
      <c r="E1211" s="13">
        <v>27.651686421088602</v>
      </c>
      <c r="F1211" s="13">
        <v>0</v>
      </c>
      <c r="G1211" s="13">
        <v>104458.14847667176</v>
      </c>
      <c r="H1211" s="13">
        <v>518335.32238622865</v>
      </c>
      <c r="I1211" s="13">
        <v>0</v>
      </c>
      <c r="J1211" s="13">
        <v>0</v>
      </c>
      <c r="K1211" s="13">
        <v>518335.32238622865</v>
      </c>
      <c r="L1211" s="13">
        <v>426801.77469585359</v>
      </c>
      <c r="M1211" s="13">
        <v>354.78119259837689</v>
      </c>
      <c r="N1211" s="13">
        <v>0</v>
      </c>
      <c r="O1211" s="13">
        <v>427156.55588845199</v>
      </c>
      <c r="P1211" s="22">
        <f t="shared" si="200"/>
        <v>104458.14847667176</v>
      </c>
      <c r="Q1211" s="22">
        <f t="shared" si="201"/>
        <v>91178.766497776669</v>
      </c>
      <c r="R1211" s="22">
        <f t="shared" si="197"/>
        <v>13279.381978895093</v>
      </c>
      <c r="S1211" s="22">
        <f t="shared" si="199"/>
        <v>3983.8145936685278</v>
      </c>
      <c r="Y1211" s="14">
        <v>46569</v>
      </c>
      <c r="Z1211" s="13">
        <f t="shared" si="192"/>
        <v>2027</v>
      </c>
      <c r="AA1211" s="22">
        <f t="shared" si="193"/>
        <v>0</v>
      </c>
      <c r="AB1211" s="22">
        <f t="shared" si="194"/>
        <v>354.78119259837689</v>
      </c>
      <c r="AC1211" s="22">
        <f t="shared" si="195"/>
        <v>27.651686421088602</v>
      </c>
      <c r="AD1211" s="22">
        <f t="shared" si="196"/>
        <v>382.43287901946547</v>
      </c>
      <c r="AE1211" s="22">
        <f t="shared" si="198"/>
        <v>114.72986370583963</v>
      </c>
    </row>
    <row r="1212" spans="1:31" x14ac:dyDescent="0.2">
      <c r="A1212" s="14">
        <v>46570</v>
      </c>
      <c r="B1212" s="13">
        <v>104458.14847667176</v>
      </c>
      <c r="C1212" s="13">
        <v>0</v>
      </c>
      <c r="D1212" s="13">
        <v>0</v>
      </c>
      <c r="E1212" s="13">
        <v>27.659008188057363</v>
      </c>
      <c r="F1212" s="13">
        <v>0</v>
      </c>
      <c r="G1212" s="13">
        <v>104485.80748485982</v>
      </c>
      <c r="H1212" s="13">
        <v>518335.32238622865</v>
      </c>
      <c r="I1212" s="13">
        <v>0</v>
      </c>
      <c r="J1212" s="13">
        <v>0</v>
      </c>
      <c r="K1212" s="13">
        <v>518335.32238622865</v>
      </c>
      <c r="L1212" s="13">
        <v>427156.55588845199</v>
      </c>
      <c r="M1212" s="13">
        <v>354.78119259837689</v>
      </c>
      <c r="N1212" s="13">
        <v>0</v>
      </c>
      <c r="O1212" s="13">
        <v>427511.33708105038</v>
      </c>
      <c r="P1212" s="22">
        <f t="shared" si="200"/>
        <v>104485.80748485982</v>
      </c>
      <c r="Q1212" s="22">
        <f t="shared" si="201"/>
        <v>90823.98530517827</v>
      </c>
      <c r="R1212" s="22">
        <f t="shared" si="197"/>
        <v>13661.822179681549</v>
      </c>
      <c r="S1212" s="22">
        <f t="shared" si="199"/>
        <v>4098.5466539044646</v>
      </c>
      <c r="Y1212" s="14">
        <v>46570</v>
      </c>
      <c r="Z1212" s="13">
        <f t="shared" si="192"/>
        <v>2027</v>
      </c>
      <c r="AA1212" s="22">
        <f t="shared" si="193"/>
        <v>0</v>
      </c>
      <c r="AB1212" s="22">
        <f t="shared" si="194"/>
        <v>354.78119259837689</v>
      </c>
      <c r="AC1212" s="22">
        <f t="shared" si="195"/>
        <v>27.659008188057363</v>
      </c>
      <c r="AD1212" s="22">
        <f t="shared" si="196"/>
        <v>382.44020078643427</v>
      </c>
      <c r="AE1212" s="22">
        <f t="shared" si="198"/>
        <v>114.73206023593028</v>
      </c>
    </row>
    <row r="1213" spans="1:31" x14ac:dyDescent="0.2">
      <c r="A1213" s="14">
        <v>46571</v>
      </c>
      <c r="B1213" s="13">
        <v>104485.80748485982</v>
      </c>
      <c r="C1213" s="13">
        <v>0</v>
      </c>
      <c r="D1213" s="13">
        <v>0</v>
      </c>
      <c r="E1213" s="13">
        <v>27.666331893724212</v>
      </c>
      <c r="F1213" s="13">
        <v>0</v>
      </c>
      <c r="G1213" s="13">
        <v>104513.47381675354</v>
      </c>
      <c r="H1213" s="13">
        <v>518335.32238622865</v>
      </c>
      <c r="I1213" s="13">
        <v>0</v>
      </c>
      <c r="J1213" s="13">
        <v>0</v>
      </c>
      <c r="K1213" s="13">
        <v>518335.32238622865</v>
      </c>
      <c r="L1213" s="13">
        <v>427511.33708105038</v>
      </c>
      <c r="M1213" s="13">
        <v>354.78119259837689</v>
      </c>
      <c r="N1213" s="13">
        <v>0</v>
      </c>
      <c r="O1213" s="13">
        <v>427866.11827364878</v>
      </c>
      <c r="P1213" s="22">
        <f t="shared" si="200"/>
        <v>104513.47381675354</v>
      </c>
      <c r="Q1213" s="22">
        <f t="shared" si="201"/>
        <v>90469.204112579871</v>
      </c>
      <c r="R1213" s="22">
        <f t="shared" si="197"/>
        <v>14044.269704173668</v>
      </c>
      <c r="S1213" s="22">
        <f t="shared" si="199"/>
        <v>4213.2809112520999</v>
      </c>
      <c r="Y1213" s="14">
        <v>46571</v>
      </c>
      <c r="Z1213" s="13">
        <f t="shared" si="192"/>
        <v>2027</v>
      </c>
      <c r="AA1213" s="22">
        <f t="shared" si="193"/>
        <v>0</v>
      </c>
      <c r="AB1213" s="22">
        <f t="shared" si="194"/>
        <v>354.78119259837689</v>
      </c>
      <c r="AC1213" s="22">
        <f t="shared" si="195"/>
        <v>27.666331893724212</v>
      </c>
      <c r="AD1213" s="22">
        <f t="shared" si="196"/>
        <v>382.44752449210108</v>
      </c>
      <c r="AE1213" s="22">
        <f t="shared" si="198"/>
        <v>114.73425734763032</v>
      </c>
    </row>
    <row r="1214" spans="1:31" x14ac:dyDescent="0.2">
      <c r="A1214" s="14">
        <v>46572</v>
      </c>
      <c r="B1214" s="13">
        <v>104513.47381675354</v>
      </c>
      <c r="C1214" s="13">
        <v>0</v>
      </c>
      <c r="D1214" s="13">
        <v>0</v>
      </c>
      <c r="E1214" s="13">
        <v>27.673657538602484</v>
      </c>
      <c r="F1214" s="13">
        <v>0</v>
      </c>
      <c r="G1214" s="13">
        <v>104541.14747429214</v>
      </c>
      <c r="H1214" s="13">
        <v>518335.32238622865</v>
      </c>
      <c r="I1214" s="13">
        <v>0</v>
      </c>
      <c r="J1214" s="13">
        <v>0</v>
      </c>
      <c r="K1214" s="13">
        <v>518335.32238622865</v>
      </c>
      <c r="L1214" s="13">
        <v>427866.11827364878</v>
      </c>
      <c r="M1214" s="13">
        <v>354.78119259837689</v>
      </c>
      <c r="N1214" s="13">
        <v>0</v>
      </c>
      <c r="O1214" s="13">
        <v>428220.89946624718</v>
      </c>
      <c r="P1214" s="22">
        <f t="shared" si="200"/>
        <v>104541.14747429214</v>
      </c>
      <c r="Q1214" s="22">
        <f t="shared" si="201"/>
        <v>90114.422919981473</v>
      </c>
      <c r="R1214" s="22">
        <f t="shared" si="197"/>
        <v>14426.724554310669</v>
      </c>
      <c r="S1214" s="22">
        <f t="shared" si="199"/>
        <v>4328.0173662932002</v>
      </c>
      <c r="Y1214" s="14">
        <v>46572</v>
      </c>
      <c r="Z1214" s="13">
        <f t="shared" si="192"/>
        <v>2027</v>
      </c>
      <c r="AA1214" s="22">
        <f t="shared" si="193"/>
        <v>0</v>
      </c>
      <c r="AB1214" s="22">
        <f t="shared" si="194"/>
        <v>354.78119259837689</v>
      </c>
      <c r="AC1214" s="22">
        <f t="shared" si="195"/>
        <v>27.673657538602484</v>
      </c>
      <c r="AD1214" s="22">
        <f t="shared" si="196"/>
        <v>382.45485013697936</v>
      </c>
      <c r="AE1214" s="22">
        <f t="shared" si="198"/>
        <v>114.73645504109381</v>
      </c>
    </row>
    <row r="1215" spans="1:31" x14ac:dyDescent="0.2">
      <c r="A1215" s="14">
        <v>46573</v>
      </c>
      <c r="B1215" s="13">
        <v>104541.14747429214</v>
      </c>
      <c r="C1215" s="13">
        <v>0</v>
      </c>
      <c r="D1215" s="13">
        <v>0</v>
      </c>
      <c r="E1215" s="13">
        <v>27.680985123205659</v>
      </c>
      <c r="F1215" s="13">
        <v>0</v>
      </c>
      <c r="G1215" s="13">
        <v>104568.82845941535</v>
      </c>
      <c r="H1215" s="13">
        <v>518335.32238622865</v>
      </c>
      <c r="I1215" s="13">
        <v>0</v>
      </c>
      <c r="J1215" s="13">
        <v>0</v>
      </c>
      <c r="K1215" s="13">
        <v>518335.32238622865</v>
      </c>
      <c r="L1215" s="13">
        <v>428220.89946624718</v>
      </c>
      <c r="M1215" s="13">
        <v>354.78119259837689</v>
      </c>
      <c r="N1215" s="13">
        <v>0</v>
      </c>
      <c r="O1215" s="13">
        <v>428575.68065884558</v>
      </c>
      <c r="P1215" s="22">
        <f t="shared" si="200"/>
        <v>104568.82845941535</v>
      </c>
      <c r="Q1215" s="22">
        <f t="shared" si="201"/>
        <v>89759.641727383074</v>
      </c>
      <c r="R1215" s="22">
        <f t="shared" si="197"/>
        <v>14809.186732032278</v>
      </c>
      <c r="S1215" s="22">
        <f t="shared" si="199"/>
        <v>4442.7560196096829</v>
      </c>
      <c r="Y1215" s="14">
        <v>46573</v>
      </c>
      <c r="Z1215" s="13">
        <f t="shared" si="192"/>
        <v>2027</v>
      </c>
      <c r="AA1215" s="22">
        <f t="shared" si="193"/>
        <v>0</v>
      </c>
      <c r="AB1215" s="22">
        <f t="shared" si="194"/>
        <v>354.78119259837689</v>
      </c>
      <c r="AC1215" s="22">
        <f t="shared" si="195"/>
        <v>27.680985123205659</v>
      </c>
      <c r="AD1215" s="22">
        <f t="shared" si="196"/>
        <v>382.46217772158252</v>
      </c>
      <c r="AE1215" s="22">
        <f t="shared" si="198"/>
        <v>114.73865331647475</v>
      </c>
    </row>
    <row r="1216" spans="1:31" x14ac:dyDescent="0.2">
      <c r="A1216" s="14">
        <v>46574</v>
      </c>
      <c r="B1216" s="13">
        <v>104568.82845941535</v>
      </c>
      <c r="C1216" s="13">
        <v>0</v>
      </c>
      <c r="D1216" s="13">
        <v>0</v>
      </c>
      <c r="E1216" s="13">
        <v>27.688314648047346</v>
      </c>
      <c r="F1216" s="13">
        <v>0</v>
      </c>
      <c r="G1216" s="13">
        <v>104596.51677406341</v>
      </c>
      <c r="H1216" s="13">
        <v>518335.32238622865</v>
      </c>
      <c r="I1216" s="13">
        <v>0</v>
      </c>
      <c r="J1216" s="13">
        <v>0</v>
      </c>
      <c r="K1216" s="13">
        <v>518335.32238622865</v>
      </c>
      <c r="L1216" s="13">
        <v>428575.68065884558</v>
      </c>
      <c r="M1216" s="13">
        <v>354.78119259837689</v>
      </c>
      <c r="N1216" s="13">
        <v>0</v>
      </c>
      <c r="O1216" s="13">
        <v>428930.46185144398</v>
      </c>
      <c r="P1216" s="22">
        <f t="shared" si="200"/>
        <v>104596.51677406341</v>
      </c>
      <c r="Q1216" s="22">
        <f t="shared" si="201"/>
        <v>89404.860534784675</v>
      </c>
      <c r="R1216" s="22">
        <f t="shared" si="197"/>
        <v>15191.656239278731</v>
      </c>
      <c r="S1216" s="22">
        <f t="shared" si="199"/>
        <v>4557.4968717836191</v>
      </c>
      <c r="Y1216" s="14">
        <v>46574</v>
      </c>
      <c r="Z1216" s="13">
        <f t="shared" si="192"/>
        <v>2027</v>
      </c>
      <c r="AA1216" s="22">
        <f t="shared" si="193"/>
        <v>0</v>
      </c>
      <c r="AB1216" s="22">
        <f t="shared" si="194"/>
        <v>354.78119259837689</v>
      </c>
      <c r="AC1216" s="22">
        <f t="shared" si="195"/>
        <v>27.688314648047346</v>
      </c>
      <c r="AD1216" s="22">
        <f t="shared" si="196"/>
        <v>382.46950724642426</v>
      </c>
      <c r="AE1216" s="22">
        <f t="shared" si="198"/>
        <v>114.74085217392728</v>
      </c>
    </row>
    <row r="1217" spans="1:31" x14ac:dyDescent="0.2">
      <c r="A1217" s="14">
        <v>46575</v>
      </c>
      <c r="B1217" s="13">
        <v>104596.51677406341</v>
      </c>
      <c r="C1217" s="13">
        <v>0</v>
      </c>
      <c r="D1217" s="13">
        <v>0</v>
      </c>
      <c r="E1217" s="13">
        <v>27.695646113641292</v>
      </c>
      <c r="F1217" s="13">
        <v>0</v>
      </c>
      <c r="G1217" s="13">
        <v>104624.21242017705</v>
      </c>
      <c r="H1217" s="13">
        <v>518335.32238622865</v>
      </c>
      <c r="I1217" s="13">
        <v>0</v>
      </c>
      <c r="J1217" s="13">
        <v>0</v>
      </c>
      <c r="K1217" s="13">
        <v>518335.32238622865</v>
      </c>
      <c r="L1217" s="13">
        <v>428930.46185144398</v>
      </c>
      <c r="M1217" s="13">
        <v>354.78119259837689</v>
      </c>
      <c r="N1217" s="13">
        <v>0</v>
      </c>
      <c r="O1217" s="13">
        <v>429285.24304404238</v>
      </c>
      <c r="P1217" s="22">
        <f t="shared" si="200"/>
        <v>104624.21242017705</v>
      </c>
      <c r="Q1217" s="22">
        <f t="shared" si="201"/>
        <v>89050.079342186276</v>
      </c>
      <c r="R1217" s="22">
        <f t="shared" si="197"/>
        <v>15574.133077990773</v>
      </c>
      <c r="S1217" s="22">
        <f t="shared" si="199"/>
        <v>4672.2399233972319</v>
      </c>
      <c r="Y1217" s="14">
        <v>46575</v>
      </c>
      <c r="Z1217" s="13">
        <f t="shared" si="192"/>
        <v>2027</v>
      </c>
      <c r="AA1217" s="22">
        <f t="shared" si="193"/>
        <v>0</v>
      </c>
      <c r="AB1217" s="22">
        <f t="shared" si="194"/>
        <v>354.78119259837689</v>
      </c>
      <c r="AC1217" s="22">
        <f t="shared" si="195"/>
        <v>27.695646113641292</v>
      </c>
      <c r="AD1217" s="22">
        <f t="shared" si="196"/>
        <v>382.47683871201821</v>
      </c>
      <c r="AE1217" s="22">
        <f t="shared" si="198"/>
        <v>114.74305161360546</v>
      </c>
    </row>
    <row r="1218" spans="1:31" x14ac:dyDescent="0.2">
      <c r="A1218" s="14">
        <v>46576</v>
      </c>
      <c r="B1218" s="13">
        <v>104624.21242017705</v>
      </c>
      <c r="C1218" s="13">
        <v>0</v>
      </c>
      <c r="D1218" s="13">
        <v>0</v>
      </c>
      <c r="E1218" s="13">
        <v>27.702979520501376</v>
      </c>
      <c r="F1218" s="13">
        <v>0</v>
      </c>
      <c r="G1218" s="13">
        <v>104651.91539969755</v>
      </c>
      <c r="H1218" s="13">
        <v>518335.32238622865</v>
      </c>
      <c r="I1218" s="13">
        <v>0</v>
      </c>
      <c r="J1218" s="13">
        <v>0</v>
      </c>
      <c r="K1218" s="13">
        <v>518335.32238622865</v>
      </c>
      <c r="L1218" s="13">
        <v>429285.24304404238</v>
      </c>
      <c r="M1218" s="13">
        <v>354.78119259837689</v>
      </c>
      <c r="N1218" s="13">
        <v>0</v>
      </c>
      <c r="O1218" s="13">
        <v>429640.02423664078</v>
      </c>
      <c r="P1218" s="22">
        <f t="shared" si="200"/>
        <v>104651.91539969755</v>
      </c>
      <c r="Q1218" s="22">
        <f t="shared" si="201"/>
        <v>88695.298149587878</v>
      </c>
      <c r="R1218" s="22">
        <f t="shared" si="197"/>
        <v>15956.617250109673</v>
      </c>
      <c r="S1218" s="22">
        <f t="shared" si="199"/>
        <v>4786.9851750329017</v>
      </c>
      <c r="Y1218" s="14">
        <v>46576</v>
      </c>
      <c r="Z1218" s="13">
        <f t="shared" si="192"/>
        <v>2027</v>
      </c>
      <c r="AA1218" s="22">
        <f t="shared" si="193"/>
        <v>0</v>
      </c>
      <c r="AB1218" s="22">
        <f t="shared" si="194"/>
        <v>354.78119259837689</v>
      </c>
      <c r="AC1218" s="22">
        <f t="shared" si="195"/>
        <v>27.702979520501376</v>
      </c>
      <c r="AD1218" s="22">
        <f t="shared" si="196"/>
        <v>382.48417211887829</v>
      </c>
      <c r="AE1218" s="22">
        <f t="shared" si="198"/>
        <v>114.74525163566348</v>
      </c>
    </row>
    <row r="1219" spans="1:31" x14ac:dyDescent="0.2">
      <c r="A1219" s="14">
        <v>46577</v>
      </c>
      <c r="B1219" s="13">
        <v>104651.91539969755</v>
      </c>
      <c r="C1219" s="13">
        <v>0</v>
      </c>
      <c r="D1219" s="13">
        <v>0</v>
      </c>
      <c r="E1219" s="13">
        <v>27.710314869141627</v>
      </c>
      <c r="F1219" s="13">
        <v>0</v>
      </c>
      <c r="G1219" s="13">
        <v>104679.62571456669</v>
      </c>
      <c r="H1219" s="13">
        <v>518335.32238622865</v>
      </c>
      <c r="I1219" s="13">
        <v>0</v>
      </c>
      <c r="J1219" s="13">
        <v>0</v>
      </c>
      <c r="K1219" s="13">
        <v>518335.32238622865</v>
      </c>
      <c r="L1219" s="13">
        <v>429640.02423664078</v>
      </c>
      <c r="M1219" s="13">
        <v>354.78119259837689</v>
      </c>
      <c r="N1219" s="13">
        <v>0</v>
      </c>
      <c r="O1219" s="13">
        <v>429994.80542923918</v>
      </c>
      <c r="P1219" s="22">
        <f t="shared" si="200"/>
        <v>104679.62571456669</v>
      </c>
      <c r="Q1219" s="22">
        <f t="shared" si="201"/>
        <v>88340.516956989479</v>
      </c>
      <c r="R1219" s="22">
        <f t="shared" si="197"/>
        <v>16339.108757577211</v>
      </c>
      <c r="S1219" s="22">
        <f t="shared" si="199"/>
        <v>4901.7326272731634</v>
      </c>
      <c r="Y1219" s="14">
        <v>46577</v>
      </c>
      <c r="Z1219" s="13">
        <f t="shared" si="192"/>
        <v>2027</v>
      </c>
      <c r="AA1219" s="22">
        <f t="shared" si="193"/>
        <v>0</v>
      </c>
      <c r="AB1219" s="22">
        <f t="shared" si="194"/>
        <v>354.78119259837689</v>
      </c>
      <c r="AC1219" s="22">
        <f t="shared" si="195"/>
        <v>27.710314869141627</v>
      </c>
      <c r="AD1219" s="22">
        <f t="shared" si="196"/>
        <v>382.49150746751855</v>
      </c>
      <c r="AE1219" s="22">
        <f t="shared" si="198"/>
        <v>114.74745224025556</v>
      </c>
    </row>
    <row r="1220" spans="1:31" x14ac:dyDescent="0.2">
      <c r="A1220" s="14">
        <v>46578</v>
      </c>
      <c r="B1220" s="13">
        <v>104679.62571456669</v>
      </c>
      <c r="C1220" s="13">
        <v>0</v>
      </c>
      <c r="D1220" s="13">
        <v>0</v>
      </c>
      <c r="E1220" s="13">
        <v>27.717652160076188</v>
      </c>
      <c r="F1220" s="13">
        <v>0</v>
      </c>
      <c r="G1220" s="13">
        <v>104707.34336672677</v>
      </c>
      <c r="H1220" s="13">
        <v>518335.32238622865</v>
      </c>
      <c r="I1220" s="13">
        <v>0</v>
      </c>
      <c r="J1220" s="13">
        <v>0</v>
      </c>
      <c r="K1220" s="13">
        <v>518335.32238622865</v>
      </c>
      <c r="L1220" s="13">
        <v>429994.80542923918</v>
      </c>
      <c r="M1220" s="13">
        <v>354.78119259837689</v>
      </c>
      <c r="N1220" s="13">
        <v>0</v>
      </c>
      <c r="O1220" s="13">
        <v>430349.58662183757</v>
      </c>
      <c r="P1220" s="22">
        <f t="shared" si="200"/>
        <v>104707.34336672677</v>
      </c>
      <c r="Q1220" s="22">
        <f t="shared" si="201"/>
        <v>87985.73576439108</v>
      </c>
      <c r="R1220" s="22">
        <f t="shared" si="197"/>
        <v>16721.607602335687</v>
      </c>
      <c r="S1220" s="22">
        <f t="shared" si="199"/>
        <v>5016.4822807007058</v>
      </c>
      <c r="Y1220" s="14">
        <v>46578</v>
      </c>
      <c r="Z1220" s="13">
        <f t="shared" si="192"/>
        <v>2027</v>
      </c>
      <c r="AA1220" s="22">
        <f t="shared" si="193"/>
        <v>0</v>
      </c>
      <c r="AB1220" s="22">
        <f t="shared" si="194"/>
        <v>354.78119259837689</v>
      </c>
      <c r="AC1220" s="22">
        <f t="shared" si="195"/>
        <v>27.717652160076188</v>
      </c>
      <c r="AD1220" s="22">
        <f t="shared" si="196"/>
        <v>382.49884475845306</v>
      </c>
      <c r="AE1220" s="22">
        <f t="shared" si="198"/>
        <v>114.74965342753592</v>
      </c>
    </row>
    <row r="1221" spans="1:31" x14ac:dyDescent="0.2">
      <c r="A1221" s="14">
        <v>46579</v>
      </c>
      <c r="B1221" s="13">
        <v>104707.34336672677</v>
      </c>
      <c r="C1221" s="13">
        <v>0</v>
      </c>
      <c r="D1221" s="13">
        <v>0</v>
      </c>
      <c r="E1221" s="13">
        <v>27.724991393819362</v>
      </c>
      <c r="F1221" s="13">
        <v>0</v>
      </c>
      <c r="G1221" s="13">
        <v>104735.06835812058</v>
      </c>
      <c r="H1221" s="13">
        <v>518335.32238622865</v>
      </c>
      <c r="I1221" s="13">
        <v>0</v>
      </c>
      <c r="J1221" s="13">
        <v>0</v>
      </c>
      <c r="K1221" s="13">
        <v>518335.32238622865</v>
      </c>
      <c r="L1221" s="13">
        <v>430349.58662183757</v>
      </c>
      <c r="M1221" s="13">
        <v>354.78119259837689</v>
      </c>
      <c r="N1221" s="13">
        <v>0</v>
      </c>
      <c r="O1221" s="13">
        <v>430704.36781443597</v>
      </c>
      <c r="P1221" s="22">
        <f t="shared" si="200"/>
        <v>104735.06835812058</v>
      </c>
      <c r="Q1221" s="22">
        <f t="shared" si="201"/>
        <v>87630.954571792681</v>
      </c>
      <c r="R1221" s="22">
        <f t="shared" si="197"/>
        <v>17104.1137863279</v>
      </c>
      <c r="S1221" s="22">
        <f t="shared" si="199"/>
        <v>5131.2341358983695</v>
      </c>
      <c r="Y1221" s="14">
        <v>46579</v>
      </c>
      <c r="Z1221" s="13">
        <f t="shared" si="192"/>
        <v>2027</v>
      </c>
      <c r="AA1221" s="22">
        <f t="shared" si="193"/>
        <v>0</v>
      </c>
      <c r="AB1221" s="22">
        <f t="shared" si="194"/>
        <v>354.78119259837689</v>
      </c>
      <c r="AC1221" s="22">
        <f t="shared" si="195"/>
        <v>27.724991393819362</v>
      </c>
      <c r="AD1221" s="22">
        <f t="shared" si="196"/>
        <v>382.50618399219627</v>
      </c>
      <c r="AE1221" s="22">
        <f t="shared" si="198"/>
        <v>114.75185519765888</v>
      </c>
    </row>
    <row r="1222" spans="1:31" x14ac:dyDescent="0.2">
      <c r="A1222" s="14">
        <v>46580</v>
      </c>
      <c r="B1222" s="13">
        <v>104735.06835812058</v>
      </c>
      <c r="C1222" s="13">
        <v>0</v>
      </c>
      <c r="D1222" s="13">
        <v>0</v>
      </c>
      <c r="E1222" s="13">
        <v>27.732332570885568</v>
      </c>
      <c r="F1222" s="13">
        <v>0</v>
      </c>
      <c r="G1222" s="13">
        <v>104762.80069069147</v>
      </c>
      <c r="H1222" s="13">
        <v>518335.32238622865</v>
      </c>
      <c r="I1222" s="13">
        <v>0</v>
      </c>
      <c r="J1222" s="13">
        <v>0</v>
      </c>
      <c r="K1222" s="13">
        <v>518335.32238622865</v>
      </c>
      <c r="L1222" s="13">
        <v>430704.36781443597</v>
      </c>
      <c r="M1222" s="13">
        <v>354.78119259837689</v>
      </c>
      <c r="N1222" s="13">
        <v>0</v>
      </c>
      <c r="O1222" s="13">
        <v>431059.14900703437</v>
      </c>
      <c r="P1222" s="22">
        <f t="shared" si="200"/>
        <v>104762.80069069147</v>
      </c>
      <c r="Q1222" s="22">
        <f t="shared" si="201"/>
        <v>87276.173379194282</v>
      </c>
      <c r="R1222" s="22">
        <f t="shared" si="197"/>
        <v>17486.627311497185</v>
      </c>
      <c r="S1222" s="22">
        <f t="shared" si="199"/>
        <v>5245.988193449155</v>
      </c>
      <c r="Y1222" s="14">
        <v>46580</v>
      </c>
      <c r="Z1222" s="13">
        <f t="shared" si="192"/>
        <v>2027</v>
      </c>
      <c r="AA1222" s="22">
        <f t="shared" si="193"/>
        <v>0</v>
      </c>
      <c r="AB1222" s="22">
        <f t="shared" si="194"/>
        <v>354.78119259837689</v>
      </c>
      <c r="AC1222" s="22">
        <f t="shared" si="195"/>
        <v>27.732332570885568</v>
      </c>
      <c r="AD1222" s="22">
        <f t="shared" si="196"/>
        <v>382.51352516926244</v>
      </c>
      <c r="AE1222" s="22">
        <f t="shared" si="198"/>
        <v>114.75405755077873</v>
      </c>
    </row>
    <row r="1223" spans="1:31" x14ac:dyDescent="0.2">
      <c r="A1223" s="14">
        <v>46581</v>
      </c>
      <c r="B1223" s="13">
        <v>104762.80069069147</v>
      </c>
      <c r="C1223" s="13">
        <v>0</v>
      </c>
      <c r="D1223" s="13">
        <v>0</v>
      </c>
      <c r="E1223" s="13">
        <v>27.739675691789376</v>
      </c>
      <c r="F1223" s="13">
        <v>0</v>
      </c>
      <c r="G1223" s="13">
        <v>104790.54036638325</v>
      </c>
      <c r="H1223" s="13">
        <v>518335.32238622865</v>
      </c>
      <c r="I1223" s="13">
        <v>0</v>
      </c>
      <c r="J1223" s="13">
        <v>0</v>
      </c>
      <c r="K1223" s="13">
        <v>518335.32238622865</v>
      </c>
      <c r="L1223" s="13">
        <v>431059.14900703437</v>
      </c>
      <c r="M1223" s="13">
        <v>354.78119259837689</v>
      </c>
      <c r="N1223" s="13">
        <v>0</v>
      </c>
      <c r="O1223" s="13">
        <v>431413.93019963277</v>
      </c>
      <c r="P1223" s="22">
        <f t="shared" si="200"/>
        <v>104790.54036638325</v>
      </c>
      <c r="Q1223" s="22">
        <f t="shared" si="201"/>
        <v>86921.392186595884</v>
      </c>
      <c r="R1223" s="22">
        <f t="shared" si="197"/>
        <v>17869.148179787371</v>
      </c>
      <c r="S1223" s="22">
        <f t="shared" si="199"/>
        <v>5360.7444539362114</v>
      </c>
      <c r="Y1223" s="14">
        <v>46581</v>
      </c>
      <c r="Z1223" s="13">
        <f t="shared" si="192"/>
        <v>2027</v>
      </c>
      <c r="AA1223" s="22">
        <f t="shared" si="193"/>
        <v>0</v>
      </c>
      <c r="AB1223" s="22">
        <f t="shared" si="194"/>
        <v>354.78119259837689</v>
      </c>
      <c r="AC1223" s="22">
        <f t="shared" si="195"/>
        <v>27.739675691789376</v>
      </c>
      <c r="AD1223" s="22">
        <f t="shared" si="196"/>
        <v>382.52086829016628</v>
      </c>
      <c r="AE1223" s="22">
        <f t="shared" si="198"/>
        <v>114.75626048704989</v>
      </c>
    </row>
    <row r="1224" spans="1:31" x14ac:dyDescent="0.2">
      <c r="A1224" s="14">
        <v>46582</v>
      </c>
      <c r="B1224" s="13">
        <v>104790.54036638325</v>
      </c>
      <c r="C1224" s="13">
        <v>0</v>
      </c>
      <c r="D1224" s="13">
        <v>0</v>
      </c>
      <c r="E1224" s="13">
        <v>27.747020757045483</v>
      </c>
      <c r="F1224" s="13">
        <v>0</v>
      </c>
      <c r="G1224" s="13">
        <v>104818.2873871403</v>
      </c>
      <c r="H1224" s="13">
        <v>518335.32238622865</v>
      </c>
      <c r="I1224" s="13">
        <v>0</v>
      </c>
      <c r="J1224" s="13">
        <v>0</v>
      </c>
      <c r="K1224" s="13">
        <v>518335.32238622865</v>
      </c>
      <c r="L1224" s="13">
        <v>431413.93019963277</v>
      </c>
      <c r="M1224" s="13">
        <v>354.78119259837689</v>
      </c>
      <c r="N1224" s="13">
        <v>0</v>
      </c>
      <c r="O1224" s="13">
        <v>431768.71139223117</v>
      </c>
      <c r="P1224" s="22">
        <f t="shared" si="200"/>
        <v>104818.2873871403</v>
      </c>
      <c r="Q1224" s="22">
        <f t="shared" si="201"/>
        <v>86566.610993997485</v>
      </c>
      <c r="R1224" s="22">
        <f t="shared" si="197"/>
        <v>18251.676393142814</v>
      </c>
      <c r="S1224" s="22">
        <f t="shared" si="199"/>
        <v>5475.5029179428439</v>
      </c>
      <c r="Y1224" s="14">
        <v>46582</v>
      </c>
      <c r="Z1224" s="13">
        <f t="shared" si="192"/>
        <v>2027</v>
      </c>
      <c r="AA1224" s="22">
        <f t="shared" si="193"/>
        <v>0</v>
      </c>
      <c r="AB1224" s="22">
        <f t="shared" si="194"/>
        <v>354.78119259837689</v>
      </c>
      <c r="AC1224" s="22">
        <f t="shared" si="195"/>
        <v>27.747020757045483</v>
      </c>
      <c r="AD1224" s="22">
        <f t="shared" si="196"/>
        <v>382.52821335542239</v>
      </c>
      <c r="AE1224" s="22">
        <f t="shared" si="198"/>
        <v>114.75846400662671</v>
      </c>
    </row>
    <row r="1225" spans="1:31" x14ac:dyDescent="0.2">
      <c r="A1225" s="14">
        <v>46583</v>
      </c>
      <c r="B1225" s="13">
        <v>104818.2873871403</v>
      </c>
      <c r="C1225" s="13">
        <v>0</v>
      </c>
      <c r="D1225" s="13">
        <v>0</v>
      </c>
      <c r="E1225" s="13">
        <v>27.754367767168723</v>
      </c>
      <c r="F1225" s="13">
        <v>0</v>
      </c>
      <c r="G1225" s="13">
        <v>104846.04175490746</v>
      </c>
      <c r="H1225" s="13">
        <v>518335.32238622865</v>
      </c>
      <c r="I1225" s="13">
        <v>0</v>
      </c>
      <c r="J1225" s="13">
        <v>0</v>
      </c>
      <c r="K1225" s="13">
        <v>518335.32238622865</v>
      </c>
      <c r="L1225" s="13">
        <v>431768.71139223117</v>
      </c>
      <c r="M1225" s="13">
        <v>354.78119259837689</v>
      </c>
      <c r="N1225" s="13">
        <v>0</v>
      </c>
      <c r="O1225" s="13">
        <v>432123.49258482957</v>
      </c>
      <c r="P1225" s="22">
        <f t="shared" si="200"/>
        <v>104846.04175490746</v>
      </c>
      <c r="Q1225" s="22">
        <f t="shared" si="201"/>
        <v>86211.829801399086</v>
      </c>
      <c r="R1225" s="22">
        <f t="shared" si="197"/>
        <v>18634.211953508377</v>
      </c>
      <c r="S1225" s="22">
        <f t="shared" si="199"/>
        <v>5590.2635860525124</v>
      </c>
      <c r="Y1225" s="14">
        <v>46583</v>
      </c>
      <c r="Z1225" s="13">
        <f t="shared" ref="Z1225:Z1288" si="202">YEAR(Y1225)</f>
        <v>2027</v>
      </c>
      <c r="AA1225" s="22">
        <f t="shared" ref="AA1225:AA1288" si="203">+D1225</f>
        <v>0</v>
      </c>
      <c r="AB1225" s="22">
        <f t="shared" ref="AB1225:AB1288" si="204">+M1225</f>
        <v>354.78119259837689</v>
      </c>
      <c r="AC1225" s="22">
        <f t="shared" ref="AC1225:AC1288" si="205">+E1225</f>
        <v>27.754367767168723</v>
      </c>
      <c r="AD1225" s="22">
        <f t="shared" ref="AD1225:AD1288" si="206">+AA1225+AB1225+AC1225</f>
        <v>382.53556036554562</v>
      </c>
      <c r="AE1225" s="22">
        <f t="shared" si="198"/>
        <v>114.76066810966368</v>
      </c>
    </row>
    <row r="1226" spans="1:31" x14ac:dyDescent="0.2">
      <c r="A1226" s="14">
        <v>46584</v>
      </c>
      <c r="B1226" s="13">
        <v>104846.04175490746</v>
      </c>
      <c r="C1226" s="13">
        <v>0</v>
      </c>
      <c r="D1226" s="13">
        <v>-12000</v>
      </c>
      <c r="E1226" s="13">
        <v>24.584290135117698</v>
      </c>
      <c r="F1226" s="13">
        <v>0</v>
      </c>
      <c r="G1226" s="13">
        <v>92870.626045042576</v>
      </c>
      <c r="H1226" s="13">
        <v>518335.32238622865</v>
      </c>
      <c r="I1226" s="13">
        <v>0</v>
      </c>
      <c r="J1226" s="13">
        <v>0</v>
      </c>
      <c r="K1226" s="13">
        <v>518335.32238622865</v>
      </c>
      <c r="L1226" s="13">
        <v>432123.49258482957</v>
      </c>
      <c r="M1226" s="13">
        <v>354.78119259837689</v>
      </c>
      <c r="N1226" s="13">
        <v>0</v>
      </c>
      <c r="O1226" s="13">
        <v>432478.27377742797</v>
      </c>
      <c r="P1226" s="22">
        <f t="shared" si="200"/>
        <v>92870.626045042576</v>
      </c>
      <c r="Q1226" s="22">
        <f t="shared" si="201"/>
        <v>85857.048608800687</v>
      </c>
      <c r="R1226" s="22">
        <f t="shared" ref="R1226:R1289" si="207">+P1226-Q1226</f>
        <v>7013.5774362418888</v>
      </c>
      <c r="S1226" s="22">
        <f t="shared" si="199"/>
        <v>2104.0732308725665</v>
      </c>
      <c r="Y1226" s="14">
        <v>46584</v>
      </c>
      <c r="Z1226" s="13">
        <f t="shared" si="202"/>
        <v>2027</v>
      </c>
      <c r="AA1226" s="22">
        <f t="shared" si="203"/>
        <v>-12000</v>
      </c>
      <c r="AB1226" s="22">
        <f t="shared" si="204"/>
        <v>354.78119259837689</v>
      </c>
      <c r="AC1226" s="22">
        <f t="shared" si="205"/>
        <v>24.584290135117698</v>
      </c>
      <c r="AD1226" s="22">
        <f t="shared" si="206"/>
        <v>-11620.634517266506</v>
      </c>
      <c r="AE1226" s="22">
        <f t="shared" ref="AE1226:AE1289" si="208">+AD1226*$C$4</f>
        <v>-3486.1903551799519</v>
      </c>
    </row>
    <row r="1227" spans="1:31" x14ac:dyDescent="0.2">
      <c r="A1227" s="14">
        <v>46585</v>
      </c>
      <c r="B1227" s="13">
        <v>92870.626045042576</v>
      </c>
      <c r="C1227" s="13">
        <v>0</v>
      </c>
      <c r="D1227" s="13">
        <v>0</v>
      </c>
      <c r="E1227" s="13">
        <v>24.590799699876992</v>
      </c>
      <c r="F1227" s="13">
        <v>0</v>
      </c>
      <c r="G1227" s="13">
        <v>92895.216844742448</v>
      </c>
      <c r="H1227" s="13">
        <v>518335.32238622865</v>
      </c>
      <c r="I1227" s="13">
        <v>0</v>
      </c>
      <c r="J1227" s="13">
        <v>0</v>
      </c>
      <c r="K1227" s="13">
        <v>518335.32238622865</v>
      </c>
      <c r="L1227" s="13">
        <v>432478.27377742797</v>
      </c>
      <c r="M1227" s="13">
        <v>354.78119259837689</v>
      </c>
      <c r="N1227" s="13">
        <v>0</v>
      </c>
      <c r="O1227" s="13">
        <v>432833.05497002637</v>
      </c>
      <c r="P1227" s="22">
        <f t="shared" si="200"/>
        <v>92895.216844742448</v>
      </c>
      <c r="Q1227" s="22">
        <f t="shared" si="201"/>
        <v>85502.267416202289</v>
      </c>
      <c r="R1227" s="22">
        <f t="shared" si="207"/>
        <v>7392.9494285401597</v>
      </c>
      <c r="S1227" s="22">
        <f t="shared" ref="S1227:S1290" si="209">+R1227*$C$4</f>
        <v>2217.8848285620479</v>
      </c>
      <c r="Y1227" s="14">
        <v>46585</v>
      </c>
      <c r="Z1227" s="13">
        <f t="shared" si="202"/>
        <v>2027</v>
      </c>
      <c r="AA1227" s="22">
        <f t="shared" si="203"/>
        <v>0</v>
      </c>
      <c r="AB1227" s="22">
        <f t="shared" si="204"/>
        <v>354.78119259837689</v>
      </c>
      <c r="AC1227" s="22">
        <f t="shared" si="205"/>
        <v>24.590799699876992</v>
      </c>
      <c r="AD1227" s="22">
        <f t="shared" si="206"/>
        <v>379.37199229825387</v>
      </c>
      <c r="AE1227" s="22">
        <f t="shared" si="208"/>
        <v>113.81159768947616</v>
      </c>
    </row>
    <row r="1228" spans="1:31" x14ac:dyDescent="0.2">
      <c r="A1228" s="14">
        <v>46586</v>
      </c>
      <c r="B1228" s="13">
        <v>92895.216844742448</v>
      </c>
      <c r="C1228" s="13">
        <v>0</v>
      </c>
      <c r="D1228" s="13">
        <v>0</v>
      </c>
      <c r="E1228" s="13">
        <v>24.597310988274963</v>
      </c>
      <c r="F1228" s="13">
        <v>0</v>
      </c>
      <c r="G1228" s="13">
        <v>92919.814155730724</v>
      </c>
      <c r="H1228" s="13">
        <v>518335.32238622865</v>
      </c>
      <c r="I1228" s="13">
        <v>0</v>
      </c>
      <c r="J1228" s="13">
        <v>0</v>
      </c>
      <c r="K1228" s="13">
        <v>518335.32238622865</v>
      </c>
      <c r="L1228" s="13">
        <v>432833.05497002637</v>
      </c>
      <c r="M1228" s="13">
        <v>354.78119259837689</v>
      </c>
      <c r="N1228" s="13">
        <v>0</v>
      </c>
      <c r="O1228" s="13">
        <v>433187.83616262476</v>
      </c>
      <c r="P1228" s="22">
        <f t="shared" si="200"/>
        <v>92919.814155730724</v>
      </c>
      <c r="Q1228" s="22">
        <f t="shared" si="201"/>
        <v>85147.48622360389</v>
      </c>
      <c r="R1228" s="22">
        <f t="shared" si="207"/>
        <v>7772.3279321268346</v>
      </c>
      <c r="S1228" s="22">
        <f t="shared" si="209"/>
        <v>2331.6983796380505</v>
      </c>
      <c r="Y1228" s="14">
        <v>46586</v>
      </c>
      <c r="Z1228" s="13">
        <f t="shared" si="202"/>
        <v>2027</v>
      </c>
      <c r="AA1228" s="22">
        <f t="shared" si="203"/>
        <v>0</v>
      </c>
      <c r="AB1228" s="22">
        <f t="shared" si="204"/>
        <v>354.78119259837689</v>
      </c>
      <c r="AC1228" s="22">
        <f t="shared" si="205"/>
        <v>24.597310988274963</v>
      </c>
      <c r="AD1228" s="22">
        <f t="shared" si="206"/>
        <v>379.37850358665185</v>
      </c>
      <c r="AE1228" s="22">
        <f t="shared" si="208"/>
        <v>113.81355107599555</v>
      </c>
    </row>
    <row r="1229" spans="1:31" x14ac:dyDescent="0.2">
      <c r="A1229" s="14">
        <v>46587</v>
      </c>
      <c r="B1229" s="13">
        <v>92919.814155730724</v>
      </c>
      <c r="C1229" s="13">
        <v>0</v>
      </c>
      <c r="D1229" s="13">
        <v>0</v>
      </c>
      <c r="E1229" s="13">
        <v>24.603824000768007</v>
      </c>
      <c r="F1229" s="13">
        <v>0</v>
      </c>
      <c r="G1229" s="13">
        <v>92944.417979731486</v>
      </c>
      <c r="H1229" s="13">
        <v>518335.32238622865</v>
      </c>
      <c r="I1229" s="13">
        <v>0</v>
      </c>
      <c r="J1229" s="13">
        <v>0</v>
      </c>
      <c r="K1229" s="13">
        <v>518335.32238622865</v>
      </c>
      <c r="L1229" s="13">
        <v>433187.83616262476</v>
      </c>
      <c r="M1229" s="13">
        <v>354.78119259837689</v>
      </c>
      <c r="N1229" s="13">
        <v>0</v>
      </c>
      <c r="O1229" s="13">
        <v>433542.61735522316</v>
      </c>
      <c r="P1229" s="22">
        <f t="shared" si="200"/>
        <v>92944.417979731486</v>
      </c>
      <c r="Q1229" s="22">
        <f t="shared" si="201"/>
        <v>84792.705031005491</v>
      </c>
      <c r="R1229" s="22">
        <f t="shared" si="207"/>
        <v>8151.7129487259954</v>
      </c>
      <c r="S1229" s="22">
        <f t="shared" si="209"/>
        <v>2445.5138846177983</v>
      </c>
      <c r="Y1229" s="14">
        <v>46587</v>
      </c>
      <c r="Z1229" s="13">
        <f t="shared" si="202"/>
        <v>2027</v>
      </c>
      <c r="AA1229" s="22">
        <f t="shared" si="203"/>
        <v>0</v>
      </c>
      <c r="AB1229" s="22">
        <f t="shared" si="204"/>
        <v>354.78119259837689</v>
      </c>
      <c r="AC1229" s="22">
        <f t="shared" si="205"/>
        <v>24.603824000768007</v>
      </c>
      <c r="AD1229" s="22">
        <f t="shared" si="206"/>
        <v>379.38501659914488</v>
      </c>
      <c r="AE1229" s="22">
        <f t="shared" si="208"/>
        <v>113.81550497974347</v>
      </c>
    </row>
    <row r="1230" spans="1:31" x14ac:dyDescent="0.2">
      <c r="A1230" s="14">
        <v>46588</v>
      </c>
      <c r="B1230" s="13">
        <v>92944.417979731486</v>
      </c>
      <c r="C1230" s="13">
        <v>0</v>
      </c>
      <c r="D1230" s="13">
        <v>0</v>
      </c>
      <c r="E1230" s="13">
        <v>24.61033873781264</v>
      </c>
      <c r="F1230" s="13">
        <v>0</v>
      </c>
      <c r="G1230" s="13">
        <v>92969.028318469296</v>
      </c>
      <c r="H1230" s="13">
        <v>518335.32238622865</v>
      </c>
      <c r="I1230" s="13">
        <v>0</v>
      </c>
      <c r="J1230" s="13">
        <v>0</v>
      </c>
      <c r="K1230" s="13">
        <v>518335.32238622865</v>
      </c>
      <c r="L1230" s="13">
        <v>433542.61735522316</v>
      </c>
      <c r="M1230" s="13">
        <v>354.78119259837689</v>
      </c>
      <c r="N1230" s="13">
        <v>0</v>
      </c>
      <c r="O1230" s="13">
        <v>433897.39854782156</v>
      </c>
      <c r="P1230" s="22">
        <f t="shared" si="200"/>
        <v>92969.028318469296</v>
      </c>
      <c r="Q1230" s="22">
        <f t="shared" si="201"/>
        <v>84437.923838407092</v>
      </c>
      <c r="R1230" s="22">
        <f t="shared" si="207"/>
        <v>8531.1044800622039</v>
      </c>
      <c r="S1230" s="22">
        <f t="shared" si="209"/>
        <v>2559.3313440186612</v>
      </c>
      <c r="Y1230" s="14">
        <v>46588</v>
      </c>
      <c r="Z1230" s="13">
        <f t="shared" si="202"/>
        <v>2027</v>
      </c>
      <c r="AA1230" s="22">
        <f t="shared" si="203"/>
        <v>0</v>
      </c>
      <c r="AB1230" s="22">
        <f t="shared" si="204"/>
        <v>354.78119259837689</v>
      </c>
      <c r="AC1230" s="22">
        <f t="shared" si="205"/>
        <v>24.61033873781264</v>
      </c>
      <c r="AD1230" s="22">
        <f t="shared" si="206"/>
        <v>379.39153133618953</v>
      </c>
      <c r="AE1230" s="22">
        <f t="shared" si="208"/>
        <v>113.81745940085686</v>
      </c>
    </row>
    <row r="1231" spans="1:31" x14ac:dyDescent="0.2">
      <c r="A1231" s="14">
        <v>46589</v>
      </c>
      <c r="B1231" s="13">
        <v>92969.028318469296</v>
      </c>
      <c r="C1231" s="13">
        <v>0</v>
      </c>
      <c r="D1231" s="13">
        <v>0</v>
      </c>
      <c r="E1231" s="13">
        <v>24.616855199865494</v>
      </c>
      <c r="F1231" s="13">
        <v>0</v>
      </c>
      <c r="G1231" s="13">
        <v>92993.645173669167</v>
      </c>
      <c r="H1231" s="13">
        <v>518335.32238622865</v>
      </c>
      <c r="I1231" s="13">
        <v>0</v>
      </c>
      <c r="J1231" s="13">
        <v>0</v>
      </c>
      <c r="K1231" s="13">
        <v>518335.32238622865</v>
      </c>
      <c r="L1231" s="13">
        <v>433897.39854782156</v>
      </c>
      <c r="M1231" s="13">
        <v>354.78119259837689</v>
      </c>
      <c r="N1231" s="13">
        <v>0</v>
      </c>
      <c r="O1231" s="13">
        <v>434252.17974041996</v>
      </c>
      <c r="P1231" s="22">
        <f t="shared" si="200"/>
        <v>92993.645173669167</v>
      </c>
      <c r="Q1231" s="22">
        <f t="shared" si="201"/>
        <v>84083.142645808693</v>
      </c>
      <c r="R1231" s="22">
        <f t="shared" si="207"/>
        <v>8910.5025278604735</v>
      </c>
      <c r="S1231" s="22">
        <f t="shared" si="209"/>
        <v>2673.150758358142</v>
      </c>
      <c r="Y1231" s="14">
        <v>46589</v>
      </c>
      <c r="Z1231" s="13">
        <f t="shared" si="202"/>
        <v>2027</v>
      </c>
      <c r="AA1231" s="22">
        <f t="shared" si="203"/>
        <v>0</v>
      </c>
      <c r="AB1231" s="22">
        <f t="shared" si="204"/>
        <v>354.78119259837689</v>
      </c>
      <c r="AC1231" s="22">
        <f t="shared" si="205"/>
        <v>24.616855199865494</v>
      </c>
      <c r="AD1231" s="22">
        <f t="shared" si="206"/>
        <v>379.39804779824237</v>
      </c>
      <c r="AE1231" s="22">
        <f t="shared" si="208"/>
        <v>113.81941433947271</v>
      </c>
    </row>
    <row r="1232" spans="1:31" x14ac:dyDescent="0.2">
      <c r="A1232" s="14">
        <v>46590</v>
      </c>
      <c r="B1232" s="13">
        <v>92993.645173669167</v>
      </c>
      <c r="C1232" s="13">
        <v>0</v>
      </c>
      <c r="D1232" s="13">
        <v>0</v>
      </c>
      <c r="E1232" s="13">
        <v>24.623373387383335</v>
      </c>
      <c r="F1232" s="13">
        <v>0</v>
      </c>
      <c r="G1232" s="13">
        <v>93018.268547056548</v>
      </c>
      <c r="H1232" s="13">
        <v>518335.32238622865</v>
      </c>
      <c r="I1232" s="13">
        <v>0</v>
      </c>
      <c r="J1232" s="13">
        <v>0</v>
      </c>
      <c r="K1232" s="13">
        <v>518335.32238622865</v>
      </c>
      <c r="L1232" s="13">
        <v>434252.17974041996</v>
      </c>
      <c r="M1232" s="13">
        <v>354.78119259837689</v>
      </c>
      <c r="N1232" s="13">
        <v>0</v>
      </c>
      <c r="O1232" s="13">
        <v>434606.96093301836</v>
      </c>
      <c r="P1232" s="22">
        <f t="shared" ref="P1232:P1295" si="210">G1232</f>
        <v>93018.268547056548</v>
      </c>
      <c r="Q1232" s="22">
        <f t="shared" ref="Q1232:Q1295" si="211">K1232-O1232</f>
        <v>83728.361453210295</v>
      </c>
      <c r="R1232" s="22">
        <f t="shared" si="207"/>
        <v>9289.9070938462537</v>
      </c>
      <c r="S1232" s="22">
        <f t="shared" si="209"/>
        <v>2786.9721281538759</v>
      </c>
      <c r="Y1232" s="14">
        <v>46590</v>
      </c>
      <c r="Z1232" s="13">
        <f t="shared" si="202"/>
        <v>2027</v>
      </c>
      <c r="AA1232" s="22">
        <f t="shared" si="203"/>
        <v>0</v>
      </c>
      <c r="AB1232" s="22">
        <f t="shared" si="204"/>
        <v>354.78119259837689</v>
      </c>
      <c r="AC1232" s="22">
        <f t="shared" si="205"/>
        <v>24.623373387383335</v>
      </c>
      <c r="AD1232" s="22">
        <f t="shared" si="206"/>
        <v>379.4045659857602</v>
      </c>
      <c r="AE1232" s="22">
        <f t="shared" si="208"/>
        <v>113.82136979572806</v>
      </c>
    </row>
    <row r="1233" spans="1:31" x14ac:dyDescent="0.2">
      <c r="A1233" s="14">
        <v>46591</v>
      </c>
      <c r="B1233" s="13">
        <v>93018.268547056548</v>
      </c>
      <c r="C1233" s="13">
        <v>0</v>
      </c>
      <c r="D1233" s="13">
        <v>0</v>
      </c>
      <c r="E1233" s="13">
        <v>24.629893300823035</v>
      </c>
      <c r="F1233" s="13">
        <v>0</v>
      </c>
      <c r="G1233" s="13">
        <v>93042.89844035737</v>
      </c>
      <c r="H1233" s="13">
        <v>518335.32238622865</v>
      </c>
      <c r="I1233" s="13">
        <v>0</v>
      </c>
      <c r="J1233" s="13">
        <v>0</v>
      </c>
      <c r="K1233" s="13">
        <v>518335.32238622865</v>
      </c>
      <c r="L1233" s="13">
        <v>434606.96093301836</v>
      </c>
      <c r="M1233" s="13">
        <v>354.78119259837689</v>
      </c>
      <c r="N1233" s="13">
        <v>0</v>
      </c>
      <c r="O1233" s="13">
        <v>434961.74212561676</v>
      </c>
      <c r="P1233" s="22">
        <f t="shared" si="210"/>
        <v>93042.89844035737</v>
      </c>
      <c r="Q1233" s="22">
        <f t="shared" si="211"/>
        <v>83373.580260611896</v>
      </c>
      <c r="R1233" s="22">
        <f t="shared" si="207"/>
        <v>9669.3181797454745</v>
      </c>
      <c r="S1233" s="22">
        <f t="shared" si="209"/>
        <v>2900.7954539236421</v>
      </c>
      <c r="Y1233" s="14">
        <v>46591</v>
      </c>
      <c r="Z1233" s="13">
        <f t="shared" si="202"/>
        <v>2027</v>
      </c>
      <c r="AA1233" s="22">
        <f t="shared" si="203"/>
        <v>0</v>
      </c>
      <c r="AB1233" s="22">
        <f t="shared" si="204"/>
        <v>354.78119259837689</v>
      </c>
      <c r="AC1233" s="22">
        <f t="shared" si="205"/>
        <v>24.629893300823035</v>
      </c>
      <c r="AD1233" s="22">
        <f t="shared" si="206"/>
        <v>379.41108589919992</v>
      </c>
      <c r="AE1233" s="22">
        <f t="shared" si="208"/>
        <v>113.82332576975998</v>
      </c>
    </row>
    <row r="1234" spans="1:31" x14ac:dyDescent="0.2">
      <c r="A1234" s="14">
        <v>46592</v>
      </c>
      <c r="B1234" s="13">
        <v>93042.89844035737</v>
      </c>
      <c r="C1234" s="13">
        <v>0</v>
      </c>
      <c r="D1234" s="13">
        <v>0</v>
      </c>
      <c r="E1234" s="13">
        <v>24.636414940641597</v>
      </c>
      <c r="F1234" s="13">
        <v>0</v>
      </c>
      <c r="G1234" s="13">
        <v>93067.534855298014</v>
      </c>
      <c r="H1234" s="13">
        <v>518335.32238622865</v>
      </c>
      <c r="I1234" s="13">
        <v>0</v>
      </c>
      <c r="J1234" s="13">
        <v>0</v>
      </c>
      <c r="K1234" s="13">
        <v>518335.32238622865</v>
      </c>
      <c r="L1234" s="13">
        <v>434961.74212561676</v>
      </c>
      <c r="M1234" s="13">
        <v>354.78119259837689</v>
      </c>
      <c r="N1234" s="13">
        <v>0</v>
      </c>
      <c r="O1234" s="13">
        <v>435316.52331821516</v>
      </c>
      <c r="P1234" s="22">
        <f t="shared" si="210"/>
        <v>93067.534855298014</v>
      </c>
      <c r="Q1234" s="22">
        <f t="shared" si="211"/>
        <v>83018.799068013497</v>
      </c>
      <c r="R1234" s="22">
        <f t="shared" si="207"/>
        <v>10048.735787284517</v>
      </c>
      <c r="S1234" s="22">
        <f t="shared" si="209"/>
        <v>3014.6207361853549</v>
      </c>
      <c r="Y1234" s="14">
        <v>46592</v>
      </c>
      <c r="Z1234" s="13">
        <f t="shared" si="202"/>
        <v>2027</v>
      </c>
      <c r="AA1234" s="22">
        <f t="shared" si="203"/>
        <v>0</v>
      </c>
      <c r="AB1234" s="22">
        <f t="shared" si="204"/>
        <v>354.78119259837689</v>
      </c>
      <c r="AC1234" s="22">
        <f t="shared" si="205"/>
        <v>24.636414940641597</v>
      </c>
      <c r="AD1234" s="22">
        <f t="shared" si="206"/>
        <v>379.41760753901849</v>
      </c>
      <c r="AE1234" s="22">
        <f t="shared" si="208"/>
        <v>113.82528226170554</v>
      </c>
    </row>
    <row r="1235" spans="1:31" x14ac:dyDescent="0.2">
      <c r="A1235" s="14">
        <v>46593</v>
      </c>
      <c r="B1235" s="13">
        <v>93067.534855298014</v>
      </c>
      <c r="C1235" s="13">
        <v>0</v>
      </c>
      <c r="D1235" s="13">
        <v>0</v>
      </c>
      <c r="E1235" s="13">
        <v>24.642938307296134</v>
      </c>
      <c r="F1235" s="13">
        <v>0</v>
      </c>
      <c r="G1235" s="13">
        <v>93092.177793605311</v>
      </c>
      <c r="H1235" s="13">
        <v>518335.32238622865</v>
      </c>
      <c r="I1235" s="13">
        <v>0</v>
      </c>
      <c r="J1235" s="13">
        <v>0</v>
      </c>
      <c r="K1235" s="13">
        <v>518335.32238622865</v>
      </c>
      <c r="L1235" s="13">
        <v>435316.52331821516</v>
      </c>
      <c r="M1235" s="13">
        <v>354.78119259837689</v>
      </c>
      <c r="N1235" s="13">
        <v>0</v>
      </c>
      <c r="O1235" s="13">
        <v>435671.30451081356</v>
      </c>
      <c r="P1235" s="22">
        <f t="shared" si="210"/>
        <v>93092.177793605311</v>
      </c>
      <c r="Q1235" s="22">
        <f t="shared" si="211"/>
        <v>82664.017875415098</v>
      </c>
      <c r="R1235" s="22">
        <f t="shared" si="207"/>
        <v>10428.159918190213</v>
      </c>
      <c r="S1235" s="22">
        <f t="shared" si="209"/>
        <v>3128.4479754570639</v>
      </c>
      <c r="Y1235" s="14">
        <v>46593</v>
      </c>
      <c r="Z1235" s="13">
        <f t="shared" si="202"/>
        <v>2027</v>
      </c>
      <c r="AA1235" s="22">
        <f t="shared" si="203"/>
        <v>0</v>
      </c>
      <c r="AB1235" s="22">
        <f t="shared" si="204"/>
        <v>354.78119259837689</v>
      </c>
      <c r="AC1235" s="22">
        <f t="shared" si="205"/>
        <v>24.642938307296134</v>
      </c>
      <c r="AD1235" s="22">
        <f t="shared" si="206"/>
        <v>379.424130905673</v>
      </c>
      <c r="AE1235" s="22">
        <f t="shared" si="208"/>
        <v>113.8272392717019</v>
      </c>
    </row>
    <row r="1236" spans="1:31" x14ac:dyDescent="0.2">
      <c r="A1236" s="14">
        <v>46594</v>
      </c>
      <c r="B1236" s="13">
        <v>93092.177793605311</v>
      </c>
      <c r="C1236" s="13">
        <v>0</v>
      </c>
      <c r="D1236" s="13">
        <v>0</v>
      </c>
      <c r="E1236" s="13">
        <v>24.649463401243896</v>
      </c>
      <c r="F1236" s="13">
        <v>0</v>
      </c>
      <c r="G1236" s="13">
        <v>93116.82725700656</v>
      </c>
      <c r="H1236" s="13">
        <v>518335.32238622865</v>
      </c>
      <c r="I1236" s="13">
        <v>0</v>
      </c>
      <c r="J1236" s="13">
        <v>0</v>
      </c>
      <c r="K1236" s="13">
        <v>518335.32238622865</v>
      </c>
      <c r="L1236" s="13">
        <v>435671.30451081356</v>
      </c>
      <c r="M1236" s="13">
        <v>354.78119259837689</v>
      </c>
      <c r="N1236" s="13">
        <v>0</v>
      </c>
      <c r="O1236" s="13">
        <v>436026.08570341195</v>
      </c>
      <c r="P1236" s="22">
        <f t="shared" si="210"/>
        <v>93116.82725700656</v>
      </c>
      <c r="Q1236" s="22">
        <f t="shared" si="211"/>
        <v>82309.2366828167</v>
      </c>
      <c r="R1236" s="22">
        <f t="shared" si="207"/>
        <v>10807.59057418986</v>
      </c>
      <c r="S1236" s="22">
        <f t="shared" si="209"/>
        <v>3242.2771722569582</v>
      </c>
      <c r="Y1236" s="14">
        <v>46594</v>
      </c>
      <c r="Z1236" s="13">
        <f t="shared" si="202"/>
        <v>2027</v>
      </c>
      <c r="AA1236" s="22">
        <f t="shared" si="203"/>
        <v>0</v>
      </c>
      <c r="AB1236" s="22">
        <f t="shared" si="204"/>
        <v>354.78119259837689</v>
      </c>
      <c r="AC1236" s="22">
        <f t="shared" si="205"/>
        <v>24.649463401243896</v>
      </c>
      <c r="AD1236" s="22">
        <f t="shared" si="206"/>
        <v>379.4306559996208</v>
      </c>
      <c r="AE1236" s="22">
        <f t="shared" si="208"/>
        <v>113.82919679988623</v>
      </c>
    </row>
    <row r="1237" spans="1:31" x14ac:dyDescent="0.2">
      <c r="A1237" s="14">
        <v>46595</v>
      </c>
      <c r="B1237" s="13">
        <v>93116.82725700656</v>
      </c>
      <c r="C1237" s="13">
        <v>0</v>
      </c>
      <c r="D1237" s="13">
        <v>0</v>
      </c>
      <c r="E1237" s="13">
        <v>24.65599022294224</v>
      </c>
      <c r="F1237" s="13">
        <v>0</v>
      </c>
      <c r="G1237" s="13">
        <v>93141.483247229509</v>
      </c>
      <c r="H1237" s="13">
        <v>518335.32238622865</v>
      </c>
      <c r="I1237" s="13">
        <v>0</v>
      </c>
      <c r="J1237" s="13">
        <v>0</v>
      </c>
      <c r="K1237" s="13">
        <v>518335.32238622865</v>
      </c>
      <c r="L1237" s="13">
        <v>436026.08570341195</v>
      </c>
      <c r="M1237" s="13">
        <v>354.78119259837689</v>
      </c>
      <c r="N1237" s="13">
        <v>0</v>
      </c>
      <c r="O1237" s="13">
        <v>436380.86689601035</v>
      </c>
      <c r="P1237" s="22">
        <f t="shared" si="210"/>
        <v>93141.483247229509</v>
      </c>
      <c r="Q1237" s="22">
        <f t="shared" si="211"/>
        <v>81954.455490218301</v>
      </c>
      <c r="R1237" s="22">
        <f t="shared" si="207"/>
        <v>11187.027757011208</v>
      </c>
      <c r="S1237" s="22">
        <f t="shared" si="209"/>
        <v>3356.1083271033626</v>
      </c>
      <c r="Y1237" s="14">
        <v>46595</v>
      </c>
      <c r="Z1237" s="13">
        <f t="shared" si="202"/>
        <v>2027</v>
      </c>
      <c r="AA1237" s="22">
        <f t="shared" si="203"/>
        <v>0</v>
      </c>
      <c r="AB1237" s="22">
        <f t="shared" si="204"/>
        <v>354.78119259837689</v>
      </c>
      <c r="AC1237" s="22">
        <f t="shared" si="205"/>
        <v>24.65599022294224</v>
      </c>
      <c r="AD1237" s="22">
        <f t="shared" si="206"/>
        <v>379.43718282131914</v>
      </c>
      <c r="AE1237" s="22">
        <f t="shared" si="208"/>
        <v>113.83115484639573</v>
      </c>
    </row>
    <row r="1238" spans="1:31" x14ac:dyDescent="0.2">
      <c r="A1238" s="14">
        <v>46596</v>
      </c>
      <c r="B1238" s="13">
        <v>93141.483247229509</v>
      </c>
      <c r="C1238" s="13">
        <v>0</v>
      </c>
      <c r="D1238" s="13">
        <v>0</v>
      </c>
      <c r="E1238" s="13">
        <v>24.662518772848649</v>
      </c>
      <c r="F1238" s="13">
        <v>0</v>
      </c>
      <c r="G1238" s="13">
        <v>93166.145766002359</v>
      </c>
      <c r="H1238" s="13">
        <v>518335.32238622865</v>
      </c>
      <c r="I1238" s="13">
        <v>0</v>
      </c>
      <c r="J1238" s="13">
        <v>0</v>
      </c>
      <c r="K1238" s="13">
        <v>518335.32238622865</v>
      </c>
      <c r="L1238" s="13">
        <v>436380.86689601035</v>
      </c>
      <c r="M1238" s="13">
        <v>354.78119259837689</v>
      </c>
      <c r="N1238" s="13">
        <v>0</v>
      </c>
      <c r="O1238" s="13">
        <v>436735.64808860875</v>
      </c>
      <c r="P1238" s="22">
        <f t="shared" si="210"/>
        <v>93166.145766002359</v>
      </c>
      <c r="Q1238" s="22">
        <f t="shared" si="211"/>
        <v>81599.674297619902</v>
      </c>
      <c r="R1238" s="22">
        <f t="shared" si="207"/>
        <v>11566.471468382457</v>
      </c>
      <c r="S1238" s="22">
        <f t="shared" si="209"/>
        <v>3469.9414405147368</v>
      </c>
      <c r="Y1238" s="14">
        <v>46596</v>
      </c>
      <c r="Z1238" s="13">
        <f t="shared" si="202"/>
        <v>2027</v>
      </c>
      <c r="AA1238" s="22">
        <f t="shared" si="203"/>
        <v>0</v>
      </c>
      <c r="AB1238" s="22">
        <f t="shared" si="204"/>
        <v>354.78119259837689</v>
      </c>
      <c r="AC1238" s="22">
        <f t="shared" si="205"/>
        <v>24.662518772848649</v>
      </c>
      <c r="AD1238" s="22">
        <f t="shared" si="206"/>
        <v>379.44371137122556</v>
      </c>
      <c r="AE1238" s="22">
        <f t="shared" si="208"/>
        <v>113.83311341136766</v>
      </c>
    </row>
    <row r="1239" spans="1:31" x14ac:dyDescent="0.2">
      <c r="A1239" s="14">
        <v>46597</v>
      </c>
      <c r="B1239" s="13">
        <v>93166.145766002359</v>
      </c>
      <c r="C1239" s="13">
        <v>0</v>
      </c>
      <c r="D1239" s="13">
        <v>0</v>
      </c>
      <c r="E1239" s="13">
        <v>24.669049051420728</v>
      </c>
      <c r="F1239" s="13">
        <v>0</v>
      </c>
      <c r="G1239" s="13">
        <v>93190.814815053775</v>
      </c>
      <c r="H1239" s="13">
        <v>518335.32238622865</v>
      </c>
      <c r="I1239" s="13">
        <v>0</v>
      </c>
      <c r="J1239" s="13">
        <v>0</v>
      </c>
      <c r="K1239" s="13">
        <v>518335.32238622865</v>
      </c>
      <c r="L1239" s="13">
        <v>436735.64808860875</v>
      </c>
      <c r="M1239" s="13">
        <v>354.78119259837689</v>
      </c>
      <c r="N1239" s="13">
        <v>0</v>
      </c>
      <c r="O1239" s="13">
        <v>437090.42928120715</v>
      </c>
      <c r="P1239" s="22">
        <f t="shared" si="210"/>
        <v>93190.814815053775</v>
      </c>
      <c r="Q1239" s="22">
        <f t="shared" si="211"/>
        <v>81244.893105021503</v>
      </c>
      <c r="R1239" s="22">
        <f t="shared" si="207"/>
        <v>11945.921710032271</v>
      </c>
      <c r="S1239" s="22">
        <f t="shared" si="209"/>
        <v>3583.7765130096814</v>
      </c>
      <c r="Y1239" s="14">
        <v>46597</v>
      </c>
      <c r="Z1239" s="13">
        <f t="shared" si="202"/>
        <v>2027</v>
      </c>
      <c r="AA1239" s="22">
        <f t="shared" si="203"/>
        <v>0</v>
      </c>
      <c r="AB1239" s="22">
        <f t="shared" si="204"/>
        <v>354.78119259837689</v>
      </c>
      <c r="AC1239" s="22">
        <f t="shared" si="205"/>
        <v>24.669049051420728</v>
      </c>
      <c r="AD1239" s="22">
        <f t="shared" si="206"/>
        <v>379.45024164979759</v>
      </c>
      <c r="AE1239" s="22">
        <f t="shared" si="208"/>
        <v>113.83507249493927</v>
      </c>
    </row>
    <row r="1240" spans="1:31" x14ac:dyDescent="0.2">
      <c r="A1240" s="14">
        <v>46598</v>
      </c>
      <c r="B1240" s="13">
        <v>93190.814815053775</v>
      </c>
      <c r="C1240" s="13">
        <v>0</v>
      </c>
      <c r="D1240" s="13">
        <v>0</v>
      </c>
      <c r="E1240" s="13">
        <v>24.675581059116205</v>
      </c>
      <c r="F1240" s="13">
        <v>0</v>
      </c>
      <c r="G1240" s="13">
        <v>93215.490396112888</v>
      </c>
      <c r="H1240" s="13">
        <v>518335.32238622865</v>
      </c>
      <c r="I1240" s="13">
        <v>0</v>
      </c>
      <c r="J1240" s="13">
        <v>0</v>
      </c>
      <c r="K1240" s="13">
        <v>518335.32238622865</v>
      </c>
      <c r="L1240" s="13">
        <v>437090.42928120715</v>
      </c>
      <c r="M1240" s="13">
        <v>354.78119259837689</v>
      </c>
      <c r="N1240" s="13">
        <v>0</v>
      </c>
      <c r="O1240" s="13">
        <v>437445.21047380555</v>
      </c>
      <c r="P1240" s="22">
        <f t="shared" si="210"/>
        <v>93215.490396112888</v>
      </c>
      <c r="Q1240" s="22">
        <f t="shared" si="211"/>
        <v>80890.111912423105</v>
      </c>
      <c r="R1240" s="22">
        <f t="shared" si="207"/>
        <v>12325.378483689783</v>
      </c>
      <c r="S1240" s="22">
        <f t="shared" si="209"/>
        <v>3697.6135451069349</v>
      </c>
      <c r="Y1240" s="14">
        <v>46598</v>
      </c>
      <c r="Z1240" s="13">
        <f t="shared" si="202"/>
        <v>2027</v>
      </c>
      <c r="AA1240" s="22">
        <f t="shared" si="203"/>
        <v>0</v>
      </c>
      <c r="AB1240" s="22">
        <f t="shared" si="204"/>
        <v>354.78119259837689</v>
      </c>
      <c r="AC1240" s="22">
        <f t="shared" si="205"/>
        <v>24.675581059116205</v>
      </c>
      <c r="AD1240" s="22">
        <f t="shared" si="206"/>
        <v>379.4567736574931</v>
      </c>
      <c r="AE1240" s="22">
        <f t="shared" si="208"/>
        <v>113.83703209724793</v>
      </c>
    </row>
    <row r="1241" spans="1:31" x14ac:dyDescent="0.2">
      <c r="A1241" s="14">
        <v>46599</v>
      </c>
      <c r="B1241" s="13">
        <v>93215.490396112888</v>
      </c>
      <c r="C1241" s="13">
        <v>0</v>
      </c>
      <c r="D1241" s="13">
        <v>0</v>
      </c>
      <c r="E1241" s="13">
        <v>24.682114796392923</v>
      </c>
      <c r="F1241" s="13">
        <v>0</v>
      </c>
      <c r="G1241" s="13">
        <v>93240.17251090928</v>
      </c>
      <c r="H1241" s="13">
        <v>518335.32238622865</v>
      </c>
      <c r="I1241" s="13">
        <v>0</v>
      </c>
      <c r="J1241" s="13">
        <v>0</v>
      </c>
      <c r="K1241" s="13">
        <v>518335.32238622865</v>
      </c>
      <c r="L1241" s="13">
        <v>437445.21047380555</v>
      </c>
      <c r="M1241" s="13">
        <v>354.78119259837689</v>
      </c>
      <c r="N1241" s="13">
        <v>0</v>
      </c>
      <c r="O1241" s="13">
        <v>437799.99166640395</v>
      </c>
      <c r="P1241" s="22">
        <f t="shared" si="210"/>
        <v>93240.17251090928</v>
      </c>
      <c r="Q1241" s="22">
        <f t="shared" si="211"/>
        <v>80535.330719824706</v>
      </c>
      <c r="R1241" s="22">
        <f t="shared" si="207"/>
        <v>12704.841791084575</v>
      </c>
      <c r="S1241" s="22">
        <f t="shared" si="209"/>
        <v>3811.4525373253723</v>
      </c>
      <c r="Y1241" s="14">
        <v>46599</v>
      </c>
      <c r="Z1241" s="13">
        <f t="shared" si="202"/>
        <v>2027</v>
      </c>
      <c r="AA1241" s="22">
        <f t="shared" si="203"/>
        <v>0</v>
      </c>
      <c r="AB1241" s="22">
        <f t="shared" si="204"/>
        <v>354.78119259837689</v>
      </c>
      <c r="AC1241" s="22">
        <f t="shared" si="205"/>
        <v>24.682114796392923</v>
      </c>
      <c r="AD1241" s="22">
        <f t="shared" si="206"/>
        <v>379.4633073947698</v>
      </c>
      <c r="AE1241" s="22">
        <f t="shared" si="208"/>
        <v>113.83899221843093</v>
      </c>
    </row>
    <row r="1242" spans="1:31" x14ac:dyDescent="0.2">
      <c r="A1242" s="14">
        <v>46600</v>
      </c>
      <c r="B1242" s="13">
        <v>93240.17251090928</v>
      </c>
      <c r="C1242" s="13">
        <v>0</v>
      </c>
      <c r="D1242" s="13">
        <v>0</v>
      </c>
      <c r="E1242" s="13">
        <v>24.688650263708855</v>
      </c>
      <c r="F1242" s="13">
        <v>0</v>
      </c>
      <c r="G1242" s="13">
        <v>93264.861161172987</v>
      </c>
      <c r="H1242" s="13">
        <v>518335.32238622865</v>
      </c>
      <c r="I1242" s="13">
        <v>0</v>
      </c>
      <c r="J1242" s="13">
        <v>0</v>
      </c>
      <c r="K1242" s="13">
        <v>518335.32238622865</v>
      </c>
      <c r="L1242" s="13">
        <v>437799.99166640395</v>
      </c>
      <c r="M1242" s="13">
        <v>354.78119259837689</v>
      </c>
      <c r="N1242" s="13">
        <v>0</v>
      </c>
      <c r="O1242" s="13">
        <v>438154.77285900235</v>
      </c>
      <c r="P1242" s="22">
        <f t="shared" si="210"/>
        <v>93264.861161172987</v>
      </c>
      <c r="Q1242" s="22">
        <f t="shared" si="211"/>
        <v>80180.549527226307</v>
      </c>
      <c r="R1242" s="22">
        <f t="shared" si="207"/>
        <v>13084.31163394668</v>
      </c>
      <c r="S1242" s="22">
        <f t="shared" si="209"/>
        <v>3925.2934901840035</v>
      </c>
      <c r="Y1242" s="14">
        <v>46600</v>
      </c>
      <c r="Z1242" s="13">
        <f t="shared" si="202"/>
        <v>2027</v>
      </c>
      <c r="AA1242" s="22">
        <f t="shared" si="203"/>
        <v>0</v>
      </c>
      <c r="AB1242" s="22">
        <f t="shared" si="204"/>
        <v>354.78119259837689</v>
      </c>
      <c r="AC1242" s="22">
        <f t="shared" si="205"/>
        <v>24.688650263708855</v>
      </c>
      <c r="AD1242" s="22">
        <f t="shared" si="206"/>
        <v>379.46984286208573</v>
      </c>
      <c r="AE1242" s="22">
        <f t="shared" si="208"/>
        <v>113.84095285862571</v>
      </c>
    </row>
    <row r="1243" spans="1:31" x14ac:dyDescent="0.2">
      <c r="A1243" s="14">
        <v>46601</v>
      </c>
      <c r="B1243" s="13">
        <v>93264.861161172987</v>
      </c>
      <c r="C1243" s="13">
        <v>0</v>
      </c>
      <c r="D1243" s="13">
        <v>0</v>
      </c>
      <c r="E1243" s="13">
        <v>24.695187461522085</v>
      </c>
      <c r="F1243" s="13">
        <v>0</v>
      </c>
      <c r="G1243" s="13">
        <v>93289.556348634505</v>
      </c>
      <c r="H1243" s="13">
        <v>518335.32238622865</v>
      </c>
      <c r="I1243" s="13">
        <v>0</v>
      </c>
      <c r="J1243" s="13">
        <v>0</v>
      </c>
      <c r="K1243" s="13">
        <v>518335.32238622865</v>
      </c>
      <c r="L1243" s="13">
        <v>438154.77285900235</v>
      </c>
      <c r="M1243" s="13">
        <v>354.78119259837689</v>
      </c>
      <c r="N1243" s="13">
        <v>0</v>
      </c>
      <c r="O1243" s="13">
        <v>438509.55405160075</v>
      </c>
      <c r="P1243" s="22">
        <f t="shared" si="210"/>
        <v>93289.556348634505</v>
      </c>
      <c r="Q1243" s="22">
        <f t="shared" si="211"/>
        <v>79825.768334627908</v>
      </c>
      <c r="R1243" s="22">
        <f t="shared" si="207"/>
        <v>13463.788014006597</v>
      </c>
      <c r="S1243" s="22">
        <f t="shared" si="209"/>
        <v>4039.1364042019791</v>
      </c>
      <c r="Y1243" s="14">
        <v>46601</v>
      </c>
      <c r="Z1243" s="13">
        <f t="shared" si="202"/>
        <v>2027</v>
      </c>
      <c r="AA1243" s="22">
        <f t="shared" si="203"/>
        <v>0</v>
      </c>
      <c r="AB1243" s="22">
        <f t="shared" si="204"/>
        <v>354.78119259837689</v>
      </c>
      <c r="AC1243" s="22">
        <f t="shared" si="205"/>
        <v>24.695187461522085</v>
      </c>
      <c r="AD1243" s="22">
        <f t="shared" si="206"/>
        <v>379.47638005989899</v>
      </c>
      <c r="AE1243" s="22">
        <f t="shared" si="208"/>
        <v>113.84291401796969</v>
      </c>
    </row>
    <row r="1244" spans="1:31" x14ac:dyDescent="0.2">
      <c r="A1244" s="14">
        <v>46602</v>
      </c>
      <c r="B1244" s="13">
        <v>93289.556348634505</v>
      </c>
      <c r="C1244" s="13">
        <v>0</v>
      </c>
      <c r="D1244" s="13">
        <v>0</v>
      </c>
      <c r="E1244" s="13">
        <v>24.70172639029083</v>
      </c>
      <c r="F1244" s="13">
        <v>0</v>
      </c>
      <c r="G1244" s="13">
        <v>93314.258075024802</v>
      </c>
      <c r="H1244" s="13">
        <v>518335.32238622865</v>
      </c>
      <c r="I1244" s="13">
        <v>0</v>
      </c>
      <c r="J1244" s="13">
        <v>0</v>
      </c>
      <c r="K1244" s="13">
        <v>518335.32238622865</v>
      </c>
      <c r="L1244" s="13">
        <v>438509.55405160075</v>
      </c>
      <c r="M1244" s="13">
        <v>354.78119259837689</v>
      </c>
      <c r="N1244" s="13">
        <v>0</v>
      </c>
      <c r="O1244" s="13">
        <v>438864.33524419914</v>
      </c>
      <c r="P1244" s="22">
        <f t="shared" si="210"/>
        <v>93314.258075024802</v>
      </c>
      <c r="Q1244" s="22">
        <f t="shared" si="211"/>
        <v>79470.987142029509</v>
      </c>
      <c r="R1244" s="22">
        <f t="shared" si="207"/>
        <v>13843.270932995292</v>
      </c>
      <c r="S1244" s="22">
        <f t="shared" si="209"/>
        <v>4152.9812798985877</v>
      </c>
      <c r="Y1244" s="14">
        <v>46602</v>
      </c>
      <c r="Z1244" s="13">
        <f t="shared" si="202"/>
        <v>2027</v>
      </c>
      <c r="AA1244" s="22">
        <f t="shared" si="203"/>
        <v>0</v>
      </c>
      <c r="AB1244" s="22">
        <f t="shared" si="204"/>
        <v>354.78119259837689</v>
      </c>
      <c r="AC1244" s="22">
        <f t="shared" si="205"/>
        <v>24.70172639029083</v>
      </c>
      <c r="AD1244" s="22">
        <f t="shared" si="206"/>
        <v>379.48291898866773</v>
      </c>
      <c r="AE1244" s="22">
        <f t="shared" si="208"/>
        <v>113.84487569660031</v>
      </c>
    </row>
    <row r="1245" spans="1:31" x14ac:dyDescent="0.2">
      <c r="A1245" s="14">
        <v>46603</v>
      </c>
      <c r="B1245" s="13">
        <v>93314.258075024802</v>
      </c>
      <c r="C1245" s="13">
        <v>0</v>
      </c>
      <c r="D1245" s="13">
        <v>0</v>
      </c>
      <c r="E1245" s="13">
        <v>24.70826705047342</v>
      </c>
      <c r="F1245" s="13">
        <v>0</v>
      </c>
      <c r="G1245" s="13">
        <v>93338.966342075277</v>
      </c>
      <c r="H1245" s="13">
        <v>518335.32238622865</v>
      </c>
      <c r="I1245" s="13">
        <v>0</v>
      </c>
      <c r="J1245" s="13">
        <v>0</v>
      </c>
      <c r="K1245" s="13">
        <v>518335.32238622865</v>
      </c>
      <c r="L1245" s="13">
        <v>438864.33524419914</v>
      </c>
      <c r="M1245" s="13">
        <v>354.78119259837689</v>
      </c>
      <c r="N1245" s="13">
        <v>0</v>
      </c>
      <c r="O1245" s="13">
        <v>439219.11643679754</v>
      </c>
      <c r="P1245" s="22">
        <f t="shared" si="210"/>
        <v>93338.966342075277</v>
      </c>
      <c r="Q1245" s="22">
        <f t="shared" si="211"/>
        <v>79116.205949431111</v>
      </c>
      <c r="R1245" s="22">
        <f t="shared" si="207"/>
        <v>14222.760392644166</v>
      </c>
      <c r="S1245" s="22">
        <f t="shared" si="209"/>
        <v>4266.8281177932495</v>
      </c>
      <c r="Y1245" s="14">
        <v>46603</v>
      </c>
      <c r="Z1245" s="13">
        <f t="shared" si="202"/>
        <v>2027</v>
      </c>
      <c r="AA1245" s="22">
        <f t="shared" si="203"/>
        <v>0</v>
      </c>
      <c r="AB1245" s="22">
        <f t="shared" si="204"/>
        <v>354.78119259837689</v>
      </c>
      <c r="AC1245" s="22">
        <f t="shared" si="205"/>
        <v>24.70826705047342</v>
      </c>
      <c r="AD1245" s="22">
        <f t="shared" si="206"/>
        <v>379.4894596488503</v>
      </c>
      <c r="AE1245" s="22">
        <f t="shared" si="208"/>
        <v>113.84683789465508</v>
      </c>
    </row>
    <row r="1246" spans="1:31" x14ac:dyDescent="0.2">
      <c r="A1246" s="14">
        <v>46604</v>
      </c>
      <c r="B1246" s="13">
        <v>93338.966342075277</v>
      </c>
      <c r="C1246" s="13">
        <v>0</v>
      </c>
      <c r="D1246" s="13">
        <v>0</v>
      </c>
      <c r="E1246" s="13">
        <v>24.714809442528303</v>
      </c>
      <c r="F1246" s="13">
        <v>0</v>
      </c>
      <c r="G1246" s="13">
        <v>93363.681151517798</v>
      </c>
      <c r="H1246" s="13">
        <v>518335.32238622865</v>
      </c>
      <c r="I1246" s="13">
        <v>0</v>
      </c>
      <c r="J1246" s="13">
        <v>0</v>
      </c>
      <c r="K1246" s="13">
        <v>518335.32238622865</v>
      </c>
      <c r="L1246" s="13">
        <v>439219.11643679754</v>
      </c>
      <c r="M1246" s="13">
        <v>354.78119259837689</v>
      </c>
      <c r="N1246" s="13">
        <v>0</v>
      </c>
      <c r="O1246" s="13">
        <v>439573.89762939594</v>
      </c>
      <c r="P1246" s="22">
        <f t="shared" si="210"/>
        <v>93363.681151517798</v>
      </c>
      <c r="Q1246" s="22">
        <f t="shared" si="211"/>
        <v>78761.424756832712</v>
      </c>
      <c r="R1246" s="22">
        <f t="shared" si="207"/>
        <v>14602.256394685086</v>
      </c>
      <c r="S1246" s="22">
        <f t="shared" si="209"/>
        <v>4380.6769184055256</v>
      </c>
      <c r="Y1246" s="14">
        <v>46604</v>
      </c>
      <c r="Z1246" s="13">
        <f t="shared" si="202"/>
        <v>2027</v>
      </c>
      <c r="AA1246" s="22">
        <f t="shared" si="203"/>
        <v>0</v>
      </c>
      <c r="AB1246" s="22">
        <f t="shared" si="204"/>
        <v>354.78119259837689</v>
      </c>
      <c r="AC1246" s="22">
        <f t="shared" si="205"/>
        <v>24.714809442528303</v>
      </c>
      <c r="AD1246" s="22">
        <f t="shared" si="206"/>
        <v>379.49600204090518</v>
      </c>
      <c r="AE1246" s="22">
        <f t="shared" si="208"/>
        <v>113.84880061227155</v>
      </c>
    </row>
    <row r="1247" spans="1:31" x14ac:dyDescent="0.2">
      <c r="A1247" s="14">
        <v>46605</v>
      </c>
      <c r="B1247" s="13">
        <v>93363.681151517798</v>
      </c>
      <c r="C1247" s="13">
        <v>0</v>
      </c>
      <c r="D1247" s="13">
        <v>0</v>
      </c>
      <c r="E1247" s="13">
        <v>24.721353566914058</v>
      </c>
      <c r="F1247" s="13">
        <v>0</v>
      </c>
      <c r="G1247" s="13">
        <v>93388.402505084712</v>
      </c>
      <c r="H1247" s="13">
        <v>518335.32238622865</v>
      </c>
      <c r="I1247" s="13">
        <v>0</v>
      </c>
      <c r="J1247" s="13">
        <v>0</v>
      </c>
      <c r="K1247" s="13">
        <v>518335.32238622865</v>
      </c>
      <c r="L1247" s="13">
        <v>439573.89762939594</v>
      </c>
      <c r="M1247" s="13">
        <v>354.78119259837689</v>
      </c>
      <c r="N1247" s="13">
        <v>0</v>
      </c>
      <c r="O1247" s="13">
        <v>439928.67882199434</v>
      </c>
      <c r="P1247" s="22">
        <f t="shared" si="210"/>
        <v>93388.402505084712</v>
      </c>
      <c r="Q1247" s="22">
        <f t="shared" si="211"/>
        <v>78406.643564234313</v>
      </c>
      <c r="R1247" s="22">
        <f t="shared" si="207"/>
        <v>14981.758940850399</v>
      </c>
      <c r="S1247" s="22">
        <f t="shared" si="209"/>
        <v>4494.5276822551195</v>
      </c>
      <c r="Y1247" s="14">
        <v>46605</v>
      </c>
      <c r="Z1247" s="13">
        <f t="shared" si="202"/>
        <v>2027</v>
      </c>
      <c r="AA1247" s="22">
        <f t="shared" si="203"/>
        <v>0</v>
      </c>
      <c r="AB1247" s="22">
        <f t="shared" si="204"/>
        <v>354.78119259837689</v>
      </c>
      <c r="AC1247" s="22">
        <f t="shared" si="205"/>
        <v>24.721353566914058</v>
      </c>
      <c r="AD1247" s="22">
        <f t="shared" si="206"/>
        <v>379.50254616529094</v>
      </c>
      <c r="AE1247" s="22">
        <f t="shared" si="208"/>
        <v>113.85076384958728</v>
      </c>
    </row>
    <row r="1248" spans="1:31" x14ac:dyDescent="0.2">
      <c r="A1248" s="14">
        <v>46606</v>
      </c>
      <c r="B1248" s="13">
        <v>93388.402505084712</v>
      </c>
      <c r="C1248" s="13">
        <v>0</v>
      </c>
      <c r="D1248" s="13">
        <v>0</v>
      </c>
      <c r="E1248" s="13">
        <v>24.727899424089383</v>
      </c>
      <c r="F1248" s="13">
        <v>0</v>
      </c>
      <c r="G1248" s="13">
        <v>93413.130404508804</v>
      </c>
      <c r="H1248" s="13">
        <v>518335.32238622865</v>
      </c>
      <c r="I1248" s="13">
        <v>0</v>
      </c>
      <c r="J1248" s="13">
        <v>0</v>
      </c>
      <c r="K1248" s="13">
        <v>518335.32238622865</v>
      </c>
      <c r="L1248" s="13">
        <v>439928.67882199434</v>
      </c>
      <c r="M1248" s="13">
        <v>354.78119259837689</v>
      </c>
      <c r="N1248" s="13">
        <v>0</v>
      </c>
      <c r="O1248" s="13">
        <v>440283.46001459274</v>
      </c>
      <c r="P1248" s="22">
        <f t="shared" si="210"/>
        <v>93413.130404508804</v>
      </c>
      <c r="Q1248" s="22">
        <f t="shared" si="211"/>
        <v>78051.862371635914</v>
      </c>
      <c r="R1248" s="22">
        <f t="shared" si="207"/>
        <v>15361.268032872889</v>
      </c>
      <c r="S1248" s="22">
        <f t="shared" si="209"/>
        <v>4608.3804098618666</v>
      </c>
      <c r="Y1248" s="14">
        <v>46606</v>
      </c>
      <c r="Z1248" s="13">
        <f t="shared" si="202"/>
        <v>2027</v>
      </c>
      <c r="AA1248" s="22">
        <f t="shared" si="203"/>
        <v>0</v>
      </c>
      <c r="AB1248" s="22">
        <f t="shared" si="204"/>
        <v>354.78119259837689</v>
      </c>
      <c r="AC1248" s="22">
        <f t="shared" si="205"/>
        <v>24.727899424089383</v>
      </c>
      <c r="AD1248" s="22">
        <f t="shared" si="206"/>
        <v>379.50909202246629</v>
      </c>
      <c r="AE1248" s="22">
        <f t="shared" si="208"/>
        <v>113.85272760673989</v>
      </c>
    </row>
    <row r="1249" spans="1:31" x14ac:dyDescent="0.2">
      <c r="A1249" s="14">
        <v>46607</v>
      </c>
      <c r="B1249" s="13">
        <v>93413.130404508804</v>
      </c>
      <c r="C1249" s="13">
        <v>0</v>
      </c>
      <c r="D1249" s="13">
        <v>0</v>
      </c>
      <c r="E1249" s="13">
        <v>24.734447014513094</v>
      </c>
      <c r="F1249" s="13">
        <v>0</v>
      </c>
      <c r="G1249" s="13">
        <v>93437.864851523322</v>
      </c>
      <c r="H1249" s="13">
        <v>518335.32238622865</v>
      </c>
      <c r="I1249" s="13">
        <v>0</v>
      </c>
      <c r="J1249" s="13">
        <v>0</v>
      </c>
      <c r="K1249" s="13">
        <v>518335.32238622865</v>
      </c>
      <c r="L1249" s="13">
        <v>440283.46001459274</v>
      </c>
      <c r="M1249" s="13">
        <v>354.78119259837689</v>
      </c>
      <c r="N1249" s="13">
        <v>0</v>
      </c>
      <c r="O1249" s="13">
        <v>440638.24120719114</v>
      </c>
      <c r="P1249" s="22">
        <f t="shared" si="210"/>
        <v>93437.864851523322</v>
      </c>
      <c r="Q1249" s="22">
        <f t="shared" si="211"/>
        <v>77697.081179037516</v>
      </c>
      <c r="R1249" s="22">
        <f t="shared" si="207"/>
        <v>15740.783672485806</v>
      </c>
      <c r="S1249" s="22">
        <f t="shared" si="209"/>
        <v>4722.2351017457413</v>
      </c>
      <c r="Y1249" s="14">
        <v>46607</v>
      </c>
      <c r="Z1249" s="13">
        <f t="shared" si="202"/>
        <v>2027</v>
      </c>
      <c r="AA1249" s="22">
        <f t="shared" si="203"/>
        <v>0</v>
      </c>
      <c r="AB1249" s="22">
        <f t="shared" si="204"/>
        <v>354.78119259837689</v>
      </c>
      <c r="AC1249" s="22">
        <f t="shared" si="205"/>
        <v>24.734447014513094</v>
      </c>
      <c r="AD1249" s="22">
        <f t="shared" si="206"/>
        <v>379.51563961288997</v>
      </c>
      <c r="AE1249" s="22">
        <f t="shared" si="208"/>
        <v>113.85469188386699</v>
      </c>
    </row>
    <row r="1250" spans="1:31" x14ac:dyDescent="0.2">
      <c r="A1250" s="14">
        <v>46608</v>
      </c>
      <c r="B1250" s="13">
        <v>93437.864851523322</v>
      </c>
      <c r="C1250" s="13">
        <v>0</v>
      </c>
      <c r="D1250" s="13">
        <v>0</v>
      </c>
      <c r="E1250" s="13">
        <v>24.740996338644131</v>
      </c>
      <c r="F1250" s="13">
        <v>0</v>
      </c>
      <c r="G1250" s="13">
        <v>93462.605847861967</v>
      </c>
      <c r="H1250" s="13">
        <v>518335.32238622865</v>
      </c>
      <c r="I1250" s="13">
        <v>0</v>
      </c>
      <c r="J1250" s="13">
        <v>0</v>
      </c>
      <c r="K1250" s="13">
        <v>518335.32238622865</v>
      </c>
      <c r="L1250" s="13">
        <v>440638.24120719114</v>
      </c>
      <c r="M1250" s="13">
        <v>354.78119259837689</v>
      </c>
      <c r="N1250" s="13">
        <v>0</v>
      </c>
      <c r="O1250" s="13">
        <v>440993.02239978954</v>
      </c>
      <c r="P1250" s="22">
        <f t="shared" si="210"/>
        <v>93462.605847861967</v>
      </c>
      <c r="Q1250" s="22">
        <f t="shared" si="211"/>
        <v>77342.299986439117</v>
      </c>
      <c r="R1250" s="22">
        <f t="shared" si="207"/>
        <v>16120.30586142285</v>
      </c>
      <c r="S1250" s="22">
        <f t="shared" si="209"/>
        <v>4836.0917584268545</v>
      </c>
      <c r="Y1250" s="14">
        <v>46608</v>
      </c>
      <c r="Z1250" s="13">
        <f t="shared" si="202"/>
        <v>2027</v>
      </c>
      <c r="AA1250" s="22">
        <f t="shared" si="203"/>
        <v>0</v>
      </c>
      <c r="AB1250" s="22">
        <f t="shared" si="204"/>
        <v>354.78119259837689</v>
      </c>
      <c r="AC1250" s="22">
        <f t="shared" si="205"/>
        <v>24.740996338644131</v>
      </c>
      <c r="AD1250" s="22">
        <f t="shared" si="206"/>
        <v>379.52218893702104</v>
      </c>
      <c r="AE1250" s="22">
        <f t="shared" si="208"/>
        <v>113.85665668110632</v>
      </c>
    </row>
    <row r="1251" spans="1:31" x14ac:dyDescent="0.2">
      <c r="A1251" s="14">
        <v>46609</v>
      </c>
      <c r="B1251" s="13">
        <v>93462.605847861967</v>
      </c>
      <c r="C1251" s="13">
        <v>0</v>
      </c>
      <c r="D1251" s="13">
        <v>0</v>
      </c>
      <c r="E1251" s="13">
        <v>24.747547396941549</v>
      </c>
      <c r="F1251" s="13">
        <v>0</v>
      </c>
      <c r="G1251" s="13">
        <v>93487.353395258906</v>
      </c>
      <c r="H1251" s="13">
        <v>518335.32238622865</v>
      </c>
      <c r="I1251" s="13">
        <v>0</v>
      </c>
      <c r="J1251" s="13">
        <v>0</v>
      </c>
      <c r="K1251" s="13">
        <v>518335.32238622865</v>
      </c>
      <c r="L1251" s="13">
        <v>440993.02239978954</v>
      </c>
      <c r="M1251" s="13">
        <v>354.78119259837689</v>
      </c>
      <c r="N1251" s="13">
        <v>0</v>
      </c>
      <c r="O1251" s="13">
        <v>441347.80359238794</v>
      </c>
      <c r="P1251" s="22">
        <f t="shared" si="210"/>
        <v>93487.353395258906</v>
      </c>
      <c r="Q1251" s="22">
        <f t="shared" si="211"/>
        <v>76987.518793840718</v>
      </c>
      <c r="R1251" s="22">
        <f t="shared" si="207"/>
        <v>16499.834601418188</v>
      </c>
      <c r="S1251" s="22">
        <f t="shared" si="209"/>
        <v>4949.9503804254564</v>
      </c>
      <c r="Y1251" s="14">
        <v>46609</v>
      </c>
      <c r="Z1251" s="13">
        <f t="shared" si="202"/>
        <v>2027</v>
      </c>
      <c r="AA1251" s="22">
        <f t="shared" si="203"/>
        <v>0</v>
      </c>
      <c r="AB1251" s="22">
        <f t="shared" si="204"/>
        <v>354.78119259837689</v>
      </c>
      <c r="AC1251" s="22">
        <f t="shared" si="205"/>
        <v>24.747547396941549</v>
      </c>
      <c r="AD1251" s="22">
        <f t="shared" si="206"/>
        <v>379.52873999531846</v>
      </c>
      <c r="AE1251" s="22">
        <f t="shared" si="208"/>
        <v>113.85862199859554</v>
      </c>
    </row>
    <row r="1252" spans="1:31" x14ac:dyDescent="0.2">
      <c r="A1252" s="14">
        <v>46610</v>
      </c>
      <c r="B1252" s="13">
        <v>93487.353395258906</v>
      </c>
      <c r="C1252" s="13">
        <v>0</v>
      </c>
      <c r="D1252" s="13">
        <v>0</v>
      </c>
      <c r="E1252" s="13">
        <v>24.754100189864538</v>
      </c>
      <c r="F1252" s="13">
        <v>0</v>
      </c>
      <c r="G1252" s="13">
        <v>93512.10749544877</v>
      </c>
      <c r="H1252" s="13">
        <v>518335.32238622865</v>
      </c>
      <c r="I1252" s="13">
        <v>0</v>
      </c>
      <c r="J1252" s="13">
        <v>0</v>
      </c>
      <c r="K1252" s="13">
        <v>518335.32238622865</v>
      </c>
      <c r="L1252" s="13">
        <v>441347.80359238794</v>
      </c>
      <c r="M1252" s="13">
        <v>354.78119259837689</v>
      </c>
      <c r="N1252" s="13">
        <v>0</v>
      </c>
      <c r="O1252" s="13">
        <v>441702.58478498633</v>
      </c>
      <c r="P1252" s="22">
        <f t="shared" si="210"/>
        <v>93512.10749544877</v>
      </c>
      <c r="Q1252" s="22">
        <f t="shared" si="211"/>
        <v>76632.737601242319</v>
      </c>
      <c r="R1252" s="22">
        <f t="shared" si="207"/>
        <v>16879.369894206451</v>
      </c>
      <c r="S1252" s="22">
        <f t="shared" si="209"/>
        <v>5063.8109682619352</v>
      </c>
      <c r="Y1252" s="14">
        <v>46610</v>
      </c>
      <c r="Z1252" s="13">
        <f t="shared" si="202"/>
        <v>2027</v>
      </c>
      <c r="AA1252" s="22">
        <f t="shared" si="203"/>
        <v>0</v>
      </c>
      <c r="AB1252" s="22">
        <f t="shared" si="204"/>
        <v>354.78119259837689</v>
      </c>
      <c r="AC1252" s="22">
        <f t="shared" si="205"/>
        <v>24.754100189864538</v>
      </c>
      <c r="AD1252" s="22">
        <f t="shared" si="206"/>
        <v>379.53529278824141</v>
      </c>
      <c r="AE1252" s="22">
        <f t="shared" si="208"/>
        <v>113.86058783647242</v>
      </c>
    </row>
    <row r="1253" spans="1:31" x14ac:dyDescent="0.2">
      <c r="A1253" s="14">
        <v>46611</v>
      </c>
      <c r="B1253" s="13">
        <v>93512.10749544877</v>
      </c>
      <c r="C1253" s="13">
        <v>0</v>
      </c>
      <c r="D1253" s="13">
        <v>0</v>
      </c>
      <c r="E1253" s="13">
        <v>24.760654717872399</v>
      </c>
      <c r="F1253" s="13">
        <v>0</v>
      </c>
      <c r="G1253" s="13">
        <v>93536.868150166643</v>
      </c>
      <c r="H1253" s="13">
        <v>518335.32238622865</v>
      </c>
      <c r="I1253" s="13">
        <v>0</v>
      </c>
      <c r="J1253" s="13">
        <v>0</v>
      </c>
      <c r="K1253" s="13">
        <v>518335.32238622865</v>
      </c>
      <c r="L1253" s="13">
        <v>441702.58478498633</v>
      </c>
      <c r="M1253" s="13">
        <v>354.78119259837689</v>
      </c>
      <c r="N1253" s="13">
        <v>0</v>
      </c>
      <c r="O1253" s="13">
        <v>442057.36597758473</v>
      </c>
      <c r="P1253" s="22">
        <f t="shared" si="210"/>
        <v>93536.868150166643</v>
      </c>
      <c r="Q1253" s="22">
        <f t="shared" si="211"/>
        <v>76277.95640864392</v>
      </c>
      <c r="R1253" s="22">
        <f t="shared" si="207"/>
        <v>17258.911741522723</v>
      </c>
      <c r="S1253" s="22">
        <f t="shared" si="209"/>
        <v>5177.6735224568165</v>
      </c>
      <c r="Y1253" s="14">
        <v>46611</v>
      </c>
      <c r="Z1253" s="13">
        <f t="shared" si="202"/>
        <v>2027</v>
      </c>
      <c r="AA1253" s="22">
        <f t="shared" si="203"/>
        <v>0</v>
      </c>
      <c r="AB1253" s="22">
        <f t="shared" si="204"/>
        <v>354.78119259837689</v>
      </c>
      <c r="AC1253" s="22">
        <f t="shared" si="205"/>
        <v>24.760654717872399</v>
      </c>
      <c r="AD1253" s="22">
        <f t="shared" si="206"/>
        <v>379.54184731624929</v>
      </c>
      <c r="AE1253" s="22">
        <f t="shared" si="208"/>
        <v>113.86255419487479</v>
      </c>
    </row>
    <row r="1254" spans="1:31" x14ac:dyDescent="0.2">
      <c r="A1254" s="14">
        <v>46612</v>
      </c>
      <c r="B1254" s="13">
        <v>93536.868150166643</v>
      </c>
      <c r="C1254" s="13">
        <v>0</v>
      </c>
      <c r="D1254" s="13">
        <v>0</v>
      </c>
      <c r="E1254" s="13">
        <v>24.767210981424554</v>
      </c>
      <c r="F1254" s="13">
        <v>0</v>
      </c>
      <c r="G1254" s="13">
        <v>93561.635361148074</v>
      </c>
      <c r="H1254" s="13">
        <v>518335.32238622865</v>
      </c>
      <c r="I1254" s="13">
        <v>0</v>
      </c>
      <c r="J1254" s="13">
        <v>0</v>
      </c>
      <c r="K1254" s="13">
        <v>518335.32238622865</v>
      </c>
      <c r="L1254" s="13">
        <v>442057.36597758473</v>
      </c>
      <c r="M1254" s="13">
        <v>354.78119259837689</v>
      </c>
      <c r="N1254" s="13">
        <v>0</v>
      </c>
      <c r="O1254" s="13">
        <v>442412.14717018313</v>
      </c>
      <c r="P1254" s="22">
        <f t="shared" si="210"/>
        <v>93561.635361148074</v>
      </c>
      <c r="Q1254" s="22">
        <f t="shared" si="211"/>
        <v>75923.175216045522</v>
      </c>
      <c r="R1254" s="22">
        <f t="shared" si="207"/>
        <v>17638.460145102552</v>
      </c>
      <c r="S1254" s="22">
        <f t="shared" si="209"/>
        <v>5291.5380435307652</v>
      </c>
      <c r="Y1254" s="14">
        <v>46612</v>
      </c>
      <c r="Z1254" s="13">
        <f t="shared" si="202"/>
        <v>2027</v>
      </c>
      <c r="AA1254" s="22">
        <f t="shared" si="203"/>
        <v>0</v>
      </c>
      <c r="AB1254" s="22">
        <f t="shared" si="204"/>
        <v>354.78119259837689</v>
      </c>
      <c r="AC1254" s="22">
        <f t="shared" si="205"/>
        <v>24.767210981424554</v>
      </c>
      <c r="AD1254" s="22">
        <f t="shared" si="206"/>
        <v>379.54840357980146</v>
      </c>
      <c r="AE1254" s="22">
        <f t="shared" si="208"/>
        <v>113.86452107394044</v>
      </c>
    </row>
    <row r="1255" spans="1:31" x14ac:dyDescent="0.2">
      <c r="A1255" s="14">
        <v>46613</v>
      </c>
      <c r="B1255" s="13">
        <v>93561.635361148074</v>
      </c>
      <c r="C1255" s="13">
        <v>0</v>
      </c>
      <c r="D1255" s="13">
        <v>0</v>
      </c>
      <c r="E1255" s="13">
        <v>24.773768980980556</v>
      </c>
      <c r="F1255" s="13">
        <v>0</v>
      </c>
      <c r="G1255" s="13">
        <v>93586.409130129061</v>
      </c>
      <c r="H1255" s="13">
        <v>518335.32238622865</v>
      </c>
      <c r="I1255" s="13">
        <v>0</v>
      </c>
      <c r="J1255" s="13">
        <v>0</v>
      </c>
      <c r="K1255" s="13">
        <v>518335.32238622865</v>
      </c>
      <c r="L1255" s="13">
        <v>442412.14717018313</v>
      </c>
      <c r="M1255" s="13">
        <v>354.78119259837689</v>
      </c>
      <c r="N1255" s="13">
        <v>0</v>
      </c>
      <c r="O1255" s="13">
        <v>442766.92836278153</v>
      </c>
      <c r="P1255" s="22">
        <f t="shared" si="210"/>
        <v>93586.409130129061</v>
      </c>
      <c r="Q1255" s="22">
        <f t="shared" si="211"/>
        <v>75568.394023447123</v>
      </c>
      <c r="R1255" s="22">
        <f t="shared" si="207"/>
        <v>18018.015106681938</v>
      </c>
      <c r="S1255" s="22">
        <f t="shared" si="209"/>
        <v>5405.4045320045816</v>
      </c>
      <c r="Y1255" s="14">
        <v>46613</v>
      </c>
      <c r="Z1255" s="13">
        <f t="shared" si="202"/>
        <v>2027</v>
      </c>
      <c r="AA1255" s="22">
        <f t="shared" si="203"/>
        <v>0</v>
      </c>
      <c r="AB1255" s="22">
        <f t="shared" si="204"/>
        <v>354.78119259837689</v>
      </c>
      <c r="AC1255" s="22">
        <f t="shared" si="205"/>
        <v>24.773768980980556</v>
      </c>
      <c r="AD1255" s="22">
        <f t="shared" si="206"/>
        <v>379.55496157935744</v>
      </c>
      <c r="AE1255" s="22">
        <f t="shared" si="208"/>
        <v>113.86648847380722</v>
      </c>
    </row>
    <row r="1256" spans="1:31" x14ac:dyDescent="0.2">
      <c r="A1256" s="14">
        <v>46614</v>
      </c>
      <c r="B1256" s="13">
        <v>93586.409130129061</v>
      </c>
      <c r="C1256" s="13">
        <v>0</v>
      </c>
      <c r="D1256" s="13">
        <v>0</v>
      </c>
      <c r="E1256" s="13">
        <v>24.780328717000067</v>
      </c>
      <c r="F1256" s="13">
        <v>0</v>
      </c>
      <c r="G1256" s="13">
        <v>93611.189458846056</v>
      </c>
      <c r="H1256" s="13">
        <v>518335.32238622865</v>
      </c>
      <c r="I1256" s="13">
        <v>0</v>
      </c>
      <c r="J1256" s="13">
        <v>0</v>
      </c>
      <c r="K1256" s="13">
        <v>518335.32238622865</v>
      </c>
      <c r="L1256" s="13">
        <v>442766.92836278153</v>
      </c>
      <c r="M1256" s="13">
        <v>354.78119259837689</v>
      </c>
      <c r="N1256" s="13">
        <v>0</v>
      </c>
      <c r="O1256" s="13">
        <v>443121.70955537993</v>
      </c>
      <c r="P1256" s="22">
        <f t="shared" si="210"/>
        <v>93611.189458846056</v>
      </c>
      <c r="Q1256" s="22">
        <f t="shared" si="211"/>
        <v>75213.612830848724</v>
      </c>
      <c r="R1256" s="22">
        <f t="shared" si="207"/>
        <v>18397.576627997332</v>
      </c>
      <c r="S1256" s="22">
        <f t="shared" si="209"/>
        <v>5519.2729883991997</v>
      </c>
      <c r="Y1256" s="14">
        <v>46614</v>
      </c>
      <c r="Z1256" s="13">
        <f t="shared" si="202"/>
        <v>2027</v>
      </c>
      <c r="AA1256" s="22">
        <f t="shared" si="203"/>
        <v>0</v>
      </c>
      <c r="AB1256" s="22">
        <f t="shared" si="204"/>
        <v>354.78119259837689</v>
      </c>
      <c r="AC1256" s="22">
        <f t="shared" si="205"/>
        <v>24.780328717000067</v>
      </c>
      <c r="AD1256" s="22">
        <f t="shared" si="206"/>
        <v>379.56152131537698</v>
      </c>
      <c r="AE1256" s="22">
        <f t="shared" si="208"/>
        <v>113.86845639461309</v>
      </c>
    </row>
    <row r="1257" spans="1:31" x14ac:dyDescent="0.2">
      <c r="A1257" s="14">
        <v>46615</v>
      </c>
      <c r="B1257" s="13">
        <v>93611.189458846056</v>
      </c>
      <c r="C1257" s="13">
        <v>0</v>
      </c>
      <c r="D1257" s="13">
        <v>-12000</v>
      </c>
      <c r="E1257" s="13">
        <v>21.609463602386505</v>
      </c>
      <c r="F1257" s="13">
        <v>0</v>
      </c>
      <c r="G1257" s="13">
        <v>81632.798922448448</v>
      </c>
      <c r="H1257" s="13">
        <v>518335.32238622865</v>
      </c>
      <c r="I1257" s="13">
        <v>0</v>
      </c>
      <c r="J1257" s="13">
        <v>0</v>
      </c>
      <c r="K1257" s="13">
        <v>518335.32238622865</v>
      </c>
      <c r="L1257" s="13">
        <v>443121.70955537993</v>
      </c>
      <c r="M1257" s="13">
        <v>354.78119259837689</v>
      </c>
      <c r="N1257" s="13">
        <v>0</v>
      </c>
      <c r="O1257" s="13">
        <v>443476.49074797833</v>
      </c>
      <c r="P1257" s="22">
        <f t="shared" si="210"/>
        <v>81632.798922448448</v>
      </c>
      <c r="Q1257" s="22">
        <f t="shared" si="211"/>
        <v>74858.831638250325</v>
      </c>
      <c r="R1257" s="22">
        <f t="shared" si="207"/>
        <v>6773.9672841981228</v>
      </c>
      <c r="S1257" s="22">
        <f t="shared" si="209"/>
        <v>2032.1901852594367</v>
      </c>
      <c r="Y1257" s="14">
        <v>46615</v>
      </c>
      <c r="Z1257" s="13">
        <f t="shared" si="202"/>
        <v>2027</v>
      </c>
      <c r="AA1257" s="22">
        <f t="shared" si="203"/>
        <v>-12000</v>
      </c>
      <c r="AB1257" s="22">
        <f t="shared" si="204"/>
        <v>354.78119259837689</v>
      </c>
      <c r="AC1257" s="22">
        <f t="shared" si="205"/>
        <v>21.609463602386505</v>
      </c>
      <c r="AD1257" s="22">
        <f t="shared" si="206"/>
        <v>-11623.609343799237</v>
      </c>
      <c r="AE1257" s="22">
        <f t="shared" si="208"/>
        <v>-3487.0828031397709</v>
      </c>
    </row>
    <row r="1258" spans="1:31" x14ac:dyDescent="0.2">
      <c r="A1258" s="14">
        <v>46616</v>
      </c>
      <c r="B1258" s="13">
        <v>81632.798922448448</v>
      </c>
      <c r="C1258" s="13">
        <v>0</v>
      </c>
      <c r="D1258" s="13">
        <v>0</v>
      </c>
      <c r="E1258" s="13">
        <v>21.615185476069264</v>
      </c>
      <c r="F1258" s="13">
        <v>0</v>
      </c>
      <c r="G1258" s="13">
        <v>81654.414107924516</v>
      </c>
      <c r="H1258" s="13">
        <v>518335.32238622865</v>
      </c>
      <c r="I1258" s="13">
        <v>0</v>
      </c>
      <c r="J1258" s="13">
        <v>0</v>
      </c>
      <c r="K1258" s="13">
        <v>518335.32238622865</v>
      </c>
      <c r="L1258" s="13">
        <v>443476.49074797833</v>
      </c>
      <c r="M1258" s="13">
        <v>354.78119259837689</v>
      </c>
      <c r="N1258" s="13">
        <v>0</v>
      </c>
      <c r="O1258" s="13">
        <v>443831.27194057673</v>
      </c>
      <c r="P1258" s="22">
        <f t="shared" si="210"/>
        <v>81654.414107924516</v>
      </c>
      <c r="Q1258" s="22">
        <f t="shared" si="211"/>
        <v>74504.050445651927</v>
      </c>
      <c r="R1258" s="22">
        <f t="shared" si="207"/>
        <v>7150.3636622725899</v>
      </c>
      <c r="S1258" s="22">
        <f t="shared" si="209"/>
        <v>2145.1090986817767</v>
      </c>
      <c r="Y1258" s="14">
        <v>46616</v>
      </c>
      <c r="Z1258" s="13">
        <f t="shared" si="202"/>
        <v>2027</v>
      </c>
      <c r="AA1258" s="22">
        <f t="shared" si="203"/>
        <v>0</v>
      </c>
      <c r="AB1258" s="22">
        <f t="shared" si="204"/>
        <v>354.78119259837689</v>
      </c>
      <c r="AC1258" s="22">
        <f t="shared" si="205"/>
        <v>21.615185476069264</v>
      </c>
      <c r="AD1258" s="22">
        <f t="shared" si="206"/>
        <v>376.39637807444615</v>
      </c>
      <c r="AE1258" s="22">
        <f t="shared" si="208"/>
        <v>112.91891342233384</v>
      </c>
    </row>
    <row r="1259" spans="1:31" x14ac:dyDescent="0.2">
      <c r="A1259" s="14">
        <v>46617</v>
      </c>
      <c r="B1259" s="13">
        <v>81654.414107924516</v>
      </c>
      <c r="C1259" s="13">
        <v>0</v>
      </c>
      <c r="D1259" s="13">
        <v>0</v>
      </c>
      <c r="E1259" s="13">
        <v>21.62090886482148</v>
      </c>
      <c r="F1259" s="13">
        <v>0</v>
      </c>
      <c r="G1259" s="13">
        <v>81676.035016789334</v>
      </c>
      <c r="H1259" s="13">
        <v>518335.32238622865</v>
      </c>
      <c r="I1259" s="13">
        <v>0</v>
      </c>
      <c r="J1259" s="13">
        <v>0</v>
      </c>
      <c r="K1259" s="13">
        <v>518335.32238622865</v>
      </c>
      <c r="L1259" s="13">
        <v>443831.27194057673</v>
      </c>
      <c r="M1259" s="13">
        <v>354.78119259837689</v>
      </c>
      <c r="N1259" s="13">
        <v>0</v>
      </c>
      <c r="O1259" s="13">
        <v>444186.05313317513</v>
      </c>
      <c r="P1259" s="22">
        <f t="shared" si="210"/>
        <v>81676.035016789334</v>
      </c>
      <c r="Q1259" s="22">
        <f t="shared" si="211"/>
        <v>74149.269253053528</v>
      </c>
      <c r="R1259" s="22">
        <f t="shared" si="207"/>
        <v>7526.7657637358061</v>
      </c>
      <c r="S1259" s="22">
        <f t="shared" si="209"/>
        <v>2258.0297291207416</v>
      </c>
      <c r="Y1259" s="14">
        <v>46617</v>
      </c>
      <c r="Z1259" s="13">
        <f t="shared" si="202"/>
        <v>2027</v>
      </c>
      <c r="AA1259" s="22">
        <f t="shared" si="203"/>
        <v>0</v>
      </c>
      <c r="AB1259" s="22">
        <f t="shared" si="204"/>
        <v>354.78119259837689</v>
      </c>
      <c r="AC1259" s="22">
        <f t="shared" si="205"/>
        <v>21.62090886482148</v>
      </c>
      <c r="AD1259" s="22">
        <f t="shared" si="206"/>
        <v>376.40210146319839</v>
      </c>
      <c r="AE1259" s="22">
        <f t="shared" si="208"/>
        <v>112.92063043895952</v>
      </c>
    </row>
    <row r="1260" spans="1:31" x14ac:dyDescent="0.2">
      <c r="A1260" s="14">
        <v>46618</v>
      </c>
      <c r="B1260" s="13">
        <v>81676.035016789334</v>
      </c>
      <c r="C1260" s="13">
        <v>0</v>
      </c>
      <c r="D1260" s="13">
        <v>0</v>
      </c>
      <c r="E1260" s="13">
        <v>21.626633769044332</v>
      </c>
      <c r="F1260" s="13">
        <v>0</v>
      </c>
      <c r="G1260" s="13">
        <v>81697.661650558381</v>
      </c>
      <c r="H1260" s="13">
        <v>518335.32238622865</v>
      </c>
      <c r="I1260" s="13">
        <v>0</v>
      </c>
      <c r="J1260" s="13">
        <v>0</v>
      </c>
      <c r="K1260" s="13">
        <v>518335.32238622865</v>
      </c>
      <c r="L1260" s="13">
        <v>444186.05313317513</v>
      </c>
      <c r="M1260" s="13">
        <v>354.78119259837689</v>
      </c>
      <c r="N1260" s="13">
        <v>0</v>
      </c>
      <c r="O1260" s="13">
        <v>444540.83432577353</v>
      </c>
      <c r="P1260" s="22">
        <f t="shared" si="210"/>
        <v>81697.661650558381</v>
      </c>
      <c r="Q1260" s="22">
        <f t="shared" si="211"/>
        <v>73794.488060455129</v>
      </c>
      <c r="R1260" s="22">
        <f t="shared" si="207"/>
        <v>7903.1735901032516</v>
      </c>
      <c r="S1260" s="22">
        <f t="shared" si="209"/>
        <v>2370.9520770309755</v>
      </c>
      <c r="Y1260" s="14">
        <v>46618</v>
      </c>
      <c r="Z1260" s="13">
        <f t="shared" si="202"/>
        <v>2027</v>
      </c>
      <c r="AA1260" s="22">
        <f t="shared" si="203"/>
        <v>0</v>
      </c>
      <c r="AB1260" s="22">
        <f t="shared" si="204"/>
        <v>354.78119259837689</v>
      </c>
      <c r="AC1260" s="22">
        <f t="shared" si="205"/>
        <v>21.626633769044332</v>
      </c>
      <c r="AD1260" s="22">
        <f t="shared" si="206"/>
        <v>376.40782636742119</v>
      </c>
      <c r="AE1260" s="22">
        <f t="shared" si="208"/>
        <v>112.92234791022635</v>
      </c>
    </row>
    <row r="1261" spans="1:31" x14ac:dyDescent="0.2">
      <c r="A1261" s="14">
        <v>46619</v>
      </c>
      <c r="B1261" s="13">
        <v>81697.661650558381</v>
      </c>
      <c r="C1261" s="13">
        <v>0</v>
      </c>
      <c r="D1261" s="13">
        <v>0</v>
      </c>
      <c r="E1261" s="13">
        <v>21.632360189139092</v>
      </c>
      <c r="F1261" s="13">
        <v>0</v>
      </c>
      <c r="G1261" s="13">
        <v>81719.294010747515</v>
      </c>
      <c r="H1261" s="13">
        <v>518335.32238622865</v>
      </c>
      <c r="I1261" s="13">
        <v>0</v>
      </c>
      <c r="J1261" s="13">
        <v>0</v>
      </c>
      <c r="K1261" s="13">
        <v>518335.32238622865</v>
      </c>
      <c r="L1261" s="13">
        <v>444540.83432577353</v>
      </c>
      <c r="M1261" s="13">
        <v>354.78119259837689</v>
      </c>
      <c r="N1261" s="13">
        <v>0</v>
      </c>
      <c r="O1261" s="13">
        <v>444895.61551837192</v>
      </c>
      <c r="P1261" s="22">
        <f t="shared" si="210"/>
        <v>81719.294010747515</v>
      </c>
      <c r="Q1261" s="22">
        <f t="shared" si="211"/>
        <v>73439.70686785673</v>
      </c>
      <c r="R1261" s="22">
        <f t="shared" si="207"/>
        <v>8279.5871428907849</v>
      </c>
      <c r="S1261" s="22">
        <f t="shared" si="209"/>
        <v>2483.8761428672356</v>
      </c>
      <c r="Y1261" s="14">
        <v>46619</v>
      </c>
      <c r="Z1261" s="13">
        <f t="shared" si="202"/>
        <v>2027</v>
      </c>
      <c r="AA1261" s="22">
        <f t="shared" si="203"/>
        <v>0</v>
      </c>
      <c r="AB1261" s="22">
        <f t="shared" si="204"/>
        <v>354.78119259837689</v>
      </c>
      <c r="AC1261" s="22">
        <f t="shared" si="205"/>
        <v>21.632360189139092</v>
      </c>
      <c r="AD1261" s="22">
        <f t="shared" si="206"/>
        <v>376.41355278751598</v>
      </c>
      <c r="AE1261" s="22">
        <f t="shared" si="208"/>
        <v>112.9240658362548</v>
      </c>
    </row>
    <row r="1262" spans="1:31" x14ac:dyDescent="0.2">
      <c r="A1262" s="14">
        <v>46620</v>
      </c>
      <c r="B1262" s="13">
        <v>81719.294010747515</v>
      </c>
      <c r="C1262" s="13">
        <v>0</v>
      </c>
      <c r="D1262" s="13">
        <v>0</v>
      </c>
      <c r="E1262" s="13">
        <v>21.638088125507135</v>
      </c>
      <c r="F1262" s="13">
        <v>0</v>
      </c>
      <c r="G1262" s="13">
        <v>81740.932098873018</v>
      </c>
      <c r="H1262" s="13">
        <v>518335.32238622865</v>
      </c>
      <c r="I1262" s="13">
        <v>0</v>
      </c>
      <c r="J1262" s="13">
        <v>0</v>
      </c>
      <c r="K1262" s="13">
        <v>518335.32238622865</v>
      </c>
      <c r="L1262" s="13">
        <v>444895.61551837192</v>
      </c>
      <c r="M1262" s="13">
        <v>354.78119259837689</v>
      </c>
      <c r="N1262" s="13">
        <v>0</v>
      </c>
      <c r="O1262" s="13">
        <v>445250.39671097032</v>
      </c>
      <c r="P1262" s="22">
        <f t="shared" si="210"/>
        <v>81740.932098873018</v>
      </c>
      <c r="Q1262" s="22">
        <f t="shared" si="211"/>
        <v>73084.925675258331</v>
      </c>
      <c r="R1262" s="22">
        <f t="shared" si="207"/>
        <v>8656.0064236146864</v>
      </c>
      <c r="S1262" s="22">
        <f t="shared" si="209"/>
        <v>2596.8019270844056</v>
      </c>
      <c r="Y1262" s="14">
        <v>46620</v>
      </c>
      <c r="Z1262" s="13">
        <f t="shared" si="202"/>
        <v>2027</v>
      </c>
      <c r="AA1262" s="22">
        <f t="shared" si="203"/>
        <v>0</v>
      </c>
      <c r="AB1262" s="22">
        <f t="shared" si="204"/>
        <v>354.78119259837689</v>
      </c>
      <c r="AC1262" s="22">
        <f t="shared" si="205"/>
        <v>21.638088125507135</v>
      </c>
      <c r="AD1262" s="22">
        <f t="shared" si="206"/>
        <v>376.41928072388401</v>
      </c>
      <c r="AE1262" s="22">
        <f t="shared" si="208"/>
        <v>112.9257842171652</v>
      </c>
    </row>
    <row r="1263" spans="1:31" x14ac:dyDescent="0.2">
      <c r="A1263" s="14">
        <v>46621</v>
      </c>
      <c r="B1263" s="13">
        <v>81740.932098873018</v>
      </c>
      <c r="C1263" s="13">
        <v>0</v>
      </c>
      <c r="D1263" s="13">
        <v>0</v>
      </c>
      <c r="E1263" s="13">
        <v>21.64381757854996</v>
      </c>
      <c r="F1263" s="13">
        <v>0</v>
      </c>
      <c r="G1263" s="13">
        <v>81762.575916451562</v>
      </c>
      <c r="H1263" s="13">
        <v>518335.32238622865</v>
      </c>
      <c r="I1263" s="13">
        <v>0</v>
      </c>
      <c r="J1263" s="13">
        <v>0</v>
      </c>
      <c r="K1263" s="13">
        <v>518335.32238622865</v>
      </c>
      <c r="L1263" s="13">
        <v>445250.39671097032</v>
      </c>
      <c r="M1263" s="13">
        <v>354.78119259837689</v>
      </c>
      <c r="N1263" s="13">
        <v>0</v>
      </c>
      <c r="O1263" s="13">
        <v>445605.17790356872</v>
      </c>
      <c r="P1263" s="22">
        <f t="shared" si="210"/>
        <v>81762.575916451562</v>
      </c>
      <c r="Q1263" s="22">
        <f t="shared" si="211"/>
        <v>72730.144482659933</v>
      </c>
      <c r="R1263" s="22">
        <f t="shared" si="207"/>
        <v>9032.4314337916294</v>
      </c>
      <c r="S1263" s="22">
        <f t="shared" si="209"/>
        <v>2709.7294301374886</v>
      </c>
      <c r="Y1263" s="14">
        <v>46621</v>
      </c>
      <c r="Z1263" s="13">
        <f t="shared" si="202"/>
        <v>2027</v>
      </c>
      <c r="AA1263" s="22">
        <f t="shared" si="203"/>
        <v>0</v>
      </c>
      <c r="AB1263" s="22">
        <f t="shared" si="204"/>
        <v>354.78119259837689</v>
      </c>
      <c r="AC1263" s="22">
        <f t="shared" si="205"/>
        <v>21.64381757854996</v>
      </c>
      <c r="AD1263" s="22">
        <f t="shared" si="206"/>
        <v>376.42501017692683</v>
      </c>
      <c r="AE1263" s="22">
        <f t="shared" si="208"/>
        <v>112.92750305307804</v>
      </c>
    </row>
    <row r="1264" spans="1:31" x14ac:dyDescent="0.2">
      <c r="A1264" s="14">
        <v>46622</v>
      </c>
      <c r="B1264" s="13">
        <v>81762.575916451562</v>
      </c>
      <c r="C1264" s="13">
        <v>0</v>
      </c>
      <c r="D1264" s="13">
        <v>0</v>
      </c>
      <c r="E1264" s="13">
        <v>21.649548548669149</v>
      </c>
      <c r="F1264" s="13">
        <v>0</v>
      </c>
      <c r="G1264" s="13">
        <v>81784.225465000229</v>
      </c>
      <c r="H1264" s="13">
        <v>518335.32238622865</v>
      </c>
      <c r="I1264" s="13">
        <v>0</v>
      </c>
      <c r="J1264" s="13">
        <v>0</v>
      </c>
      <c r="K1264" s="13">
        <v>518335.32238622865</v>
      </c>
      <c r="L1264" s="13">
        <v>445605.17790356872</v>
      </c>
      <c r="M1264" s="13">
        <v>354.78119259837689</v>
      </c>
      <c r="N1264" s="13">
        <v>0</v>
      </c>
      <c r="O1264" s="13">
        <v>445959.95909616712</v>
      </c>
      <c r="P1264" s="22">
        <f t="shared" si="210"/>
        <v>81784.225465000229</v>
      </c>
      <c r="Q1264" s="22">
        <f t="shared" si="211"/>
        <v>72375.363290061534</v>
      </c>
      <c r="R1264" s="22">
        <f t="shared" si="207"/>
        <v>9408.8621749386948</v>
      </c>
      <c r="S1264" s="22">
        <f t="shared" si="209"/>
        <v>2822.6586524816084</v>
      </c>
      <c r="Y1264" s="14">
        <v>46622</v>
      </c>
      <c r="Z1264" s="13">
        <f t="shared" si="202"/>
        <v>2027</v>
      </c>
      <c r="AA1264" s="22">
        <f t="shared" si="203"/>
        <v>0</v>
      </c>
      <c r="AB1264" s="22">
        <f t="shared" si="204"/>
        <v>354.78119259837689</v>
      </c>
      <c r="AC1264" s="22">
        <f t="shared" si="205"/>
        <v>21.649548548669149</v>
      </c>
      <c r="AD1264" s="22">
        <f t="shared" si="206"/>
        <v>376.43074114704604</v>
      </c>
      <c r="AE1264" s="22">
        <f t="shared" si="208"/>
        <v>112.92922234411381</v>
      </c>
    </row>
    <row r="1265" spans="1:31" x14ac:dyDescent="0.2">
      <c r="A1265" s="14">
        <v>46623</v>
      </c>
      <c r="B1265" s="13">
        <v>81784.225465000229</v>
      </c>
      <c r="C1265" s="13">
        <v>0</v>
      </c>
      <c r="D1265" s="13">
        <v>0</v>
      </c>
      <c r="E1265" s="13">
        <v>21.655281036266409</v>
      </c>
      <c r="F1265" s="13">
        <v>0</v>
      </c>
      <c r="G1265" s="13">
        <v>81805.880746036491</v>
      </c>
      <c r="H1265" s="13">
        <v>518335.32238622865</v>
      </c>
      <c r="I1265" s="13">
        <v>0</v>
      </c>
      <c r="J1265" s="13">
        <v>0</v>
      </c>
      <c r="K1265" s="13">
        <v>518335.32238622865</v>
      </c>
      <c r="L1265" s="13">
        <v>445959.95909616712</v>
      </c>
      <c r="M1265" s="13">
        <v>354.78119259837689</v>
      </c>
      <c r="N1265" s="13">
        <v>0</v>
      </c>
      <c r="O1265" s="13">
        <v>446314.74028876552</v>
      </c>
      <c r="P1265" s="22">
        <f t="shared" si="210"/>
        <v>81805.880746036491</v>
      </c>
      <c r="Q1265" s="22">
        <f t="shared" si="211"/>
        <v>72020.582097463135</v>
      </c>
      <c r="R1265" s="22">
        <f t="shared" si="207"/>
        <v>9785.2986485733563</v>
      </c>
      <c r="S1265" s="22">
        <f t="shared" si="209"/>
        <v>2935.5895945720067</v>
      </c>
      <c r="Y1265" s="14">
        <v>46623</v>
      </c>
      <c r="Z1265" s="13">
        <f t="shared" si="202"/>
        <v>2027</v>
      </c>
      <c r="AA1265" s="22">
        <f t="shared" si="203"/>
        <v>0</v>
      </c>
      <c r="AB1265" s="22">
        <f t="shared" si="204"/>
        <v>354.78119259837689</v>
      </c>
      <c r="AC1265" s="22">
        <f t="shared" si="205"/>
        <v>21.655281036266409</v>
      </c>
      <c r="AD1265" s="22">
        <f t="shared" si="206"/>
        <v>376.43647363464328</v>
      </c>
      <c r="AE1265" s="22">
        <f t="shared" si="208"/>
        <v>112.93094209039297</v>
      </c>
    </row>
    <row r="1266" spans="1:31" x14ac:dyDescent="0.2">
      <c r="A1266" s="14">
        <v>46624</v>
      </c>
      <c r="B1266" s="13">
        <v>81805.880746036491</v>
      </c>
      <c r="C1266" s="13">
        <v>0</v>
      </c>
      <c r="D1266" s="13">
        <v>0</v>
      </c>
      <c r="E1266" s="13">
        <v>21.661015041743546</v>
      </c>
      <c r="F1266" s="13">
        <v>0</v>
      </c>
      <c r="G1266" s="13">
        <v>81827.541761078232</v>
      </c>
      <c r="H1266" s="13">
        <v>518335.32238622865</v>
      </c>
      <c r="I1266" s="13">
        <v>0</v>
      </c>
      <c r="J1266" s="13">
        <v>0</v>
      </c>
      <c r="K1266" s="13">
        <v>518335.32238622865</v>
      </c>
      <c r="L1266" s="13">
        <v>446314.74028876552</v>
      </c>
      <c r="M1266" s="13">
        <v>354.78119259837689</v>
      </c>
      <c r="N1266" s="13">
        <v>0</v>
      </c>
      <c r="O1266" s="13">
        <v>446669.52148136392</v>
      </c>
      <c r="P1266" s="22">
        <f t="shared" si="210"/>
        <v>81827.541761078232</v>
      </c>
      <c r="Q1266" s="22">
        <f t="shared" si="211"/>
        <v>71665.800904864736</v>
      </c>
      <c r="R1266" s="22">
        <f t="shared" si="207"/>
        <v>10161.740856213495</v>
      </c>
      <c r="S1266" s="22">
        <f t="shared" si="209"/>
        <v>3048.5222568640484</v>
      </c>
      <c r="Y1266" s="14">
        <v>46624</v>
      </c>
      <c r="Z1266" s="13">
        <f t="shared" si="202"/>
        <v>2027</v>
      </c>
      <c r="AA1266" s="22">
        <f t="shared" si="203"/>
        <v>0</v>
      </c>
      <c r="AB1266" s="22">
        <f t="shared" si="204"/>
        <v>354.78119259837689</v>
      </c>
      <c r="AC1266" s="22">
        <f t="shared" si="205"/>
        <v>21.661015041743546</v>
      </c>
      <c r="AD1266" s="22">
        <f t="shared" si="206"/>
        <v>376.44220764012044</v>
      </c>
      <c r="AE1266" s="22">
        <f t="shared" si="208"/>
        <v>112.93266229203613</v>
      </c>
    </row>
    <row r="1267" spans="1:31" x14ac:dyDescent="0.2">
      <c r="A1267" s="14">
        <v>46625</v>
      </c>
      <c r="B1267" s="13">
        <v>81827.541761078232</v>
      </c>
      <c r="C1267" s="13">
        <v>0</v>
      </c>
      <c r="D1267" s="13">
        <v>0</v>
      </c>
      <c r="E1267" s="13">
        <v>21.666750565502468</v>
      </c>
      <c r="F1267" s="13">
        <v>0</v>
      </c>
      <c r="G1267" s="13">
        <v>81849.208511643737</v>
      </c>
      <c r="H1267" s="13">
        <v>518335.32238622865</v>
      </c>
      <c r="I1267" s="13">
        <v>0</v>
      </c>
      <c r="J1267" s="13">
        <v>0</v>
      </c>
      <c r="K1267" s="13">
        <v>518335.32238622865</v>
      </c>
      <c r="L1267" s="13">
        <v>446669.52148136392</v>
      </c>
      <c r="M1267" s="13">
        <v>354.78119259837689</v>
      </c>
      <c r="N1267" s="13">
        <v>0</v>
      </c>
      <c r="O1267" s="13">
        <v>447024.30267396232</v>
      </c>
      <c r="P1267" s="22">
        <f t="shared" si="210"/>
        <v>81849.208511643737</v>
      </c>
      <c r="Q1267" s="22">
        <f t="shared" si="211"/>
        <v>71311.019712266338</v>
      </c>
      <c r="R1267" s="22">
        <f t="shared" si="207"/>
        <v>10538.1887993774</v>
      </c>
      <c r="S1267" s="22">
        <f t="shared" si="209"/>
        <v>3161.4566398132197</v>
      </c>
      <c r="Y1267" s="14">
        <v>46625</v>
      </c>
      <c r="Z1267" s="13">
        <f t="shared" si="202"/>
        <v>2027</v>
      </c>
      <c r="AA1267" s="22">
        <f t="shared" si="203"/>
        <v>0</v>
      </c>
      <c r="AB1267" s="22">
        <f t="shared" si="204"/>
        <v>354.78119259837689</v>
      </c>
      <c r="AC1267" s="22">
        <f t="shared" si="205"/>
        <v>21.666750565502468</v>
      </c>
      <c r="AD1267" s="22">
        <f t="shared" si="206"/>
        <v>376.44794316387936</v>
      </c>
      <c r="AE1267" s="22">
        <f t="shared" si="208"/>
        <v>112.9343829491638</v>
      </c>
    </row>
    <row r="1268" spans="1:31" x14ac:dyDescent="0.2">
      <c r="A1268" s="14">
        <v>46626</v>
      </c>
      <c r="B1268" s="13">
        <v>81849.208511643737</v>
      </c>
      <c r="C1268" s="13">
        <v>0</v>
      </c>
      <c r="D1268" s="13">
        <v>0</v>
      </c>
      <c r="E1268" s="13">
        <v>21.6724876079452</v>
      </c>
      <c r="F1268" s="13">
        <v>0</v>
      </c>
      <c r="G1268" s="13">
        <v>81870.880999251676</v>
      </c>
      <c r="H1268" s="13">
        <v>518335.32238622865</v>
      </c>
      <c r="I1268" s="13">
        <v>0</v>
      </c>
      <c r="J1268" s="13">
        <v>0</v>
      </c>
      <c r="K1268" s="13">
        <v>518335.32238622865</v>
      </c>
      <c r="L1268" s="13">
        <v>447024.30267396232</v>
      </c>
      <c r="M1268" s="13">
        <v>354.78119259837689</v>
      </c>
      <c r="N1268" s="13">
        <v>0</v>
      </c>
      <c r="O1268" s="13">
        <v>447379.08386656072</v>
      </c>
      <c r="P1268" s="22">
        <f t="shared" si="210"/>
        <v>81870.880999251676</v>
      </c>
      <c r="Q1268" s="22">
        <f t="shared" si="211"/>
        <v>70956.238519667939</v>
      </c>
      <c r="R1268" s="22">
        <f t="shared" si="207"/>
        <v>10914.642479583737</v>
      </c>
      <c r="S1268" s="22">
        <f t="shared" si="209"/>
        <v>3274.3927438751211</v>
      </c>
      <c r="Y1268" s="14">
        <v>46626</v>
      </c>
      <c r="Z1268" s="13">
        <f t="shared" si="202"/>
        <v>2027</v>
      </c>
      <c r="AA1268" s="22">
        <f t="shared" si="203"/>
        <v>0</v>
      </c>
      <c r="AB1268" s="22">
        <f t="shared" si="204"/>
        <v>354.78119259837689</v>
      </c>
      <c r="AC1268" s="22">
        <f t="shared" si="205"/>
        <v>21.6724876079452</v>
      </c>
      <c r="AD1268" s="22">
        <f t="shared" si="206"/>
        <v>376.45368020632208</v>
      </c>
      <c r="AE1268" s="22">
        <f t="shared" si="208"/>
        <v>112.93610406189661</v>
      </c>
    </row>
    <row r="1269" spans="1:31" x14ac:dyDescent="0.2">
      <c r="A1269" s="14">
        <v>46627</v>
      </c>
      <c r="B1269" s="13">
        <v>81870.880999251676</v>
      </c>
      <c r="C1269" s="13">
        <v>0</v>
      </c>
      <c r="D1269" s="13">
        <v>0</v>
      </c>
      <c r="E1269" s="13">
        <v>21.678226169473863</v>
      </c>
      <c r="F1269" s="13">
        <v>0</v>
      </c>
      <c r="G1269" s="13">
        <v>81892.559225421151</v>
      </c>
      <c r="H1269" s="13">
        <v>518335.32238622865</v>
      </c>
      <c r="I1269" s="13">
        <v>0</v>
      </c>
      <c r="J1269" s="13">
        <v>0</v>
      </c>
      <c r="K1269" s="13">
        <v>518335.32238622865</v>
      </c>
      <c r="L1269" s="13">
        <v>447379.08386656072</v>
      </c>
      <c r="M1269" s="13">
        <v>354.78119259837689</v>
      </c>
      <c r="N1269" s="13">
        <v>0</v>
      </c>
      <c r="O1269" s="13">
        <v>447733.86505915911</v>
      </c>
      <c r="P1269" s="22">
        <f t="shared" si="210"/>
        <v>81892.559225421151</v>
      </c>
      <c r="Q1269" s="22">
        <f t="shared" si="211"/>
        <v>70601.45732706954</v>
      </c>
      <c r="R1269" s="22">
        <f t="shared" si="207"/>
        <v>11291.101898351611</v>
      </c>
      <c r="S1269" s="22">
        <f t="shared" si="209"/>
        <v>3387.3305695054833</v>
      </c>
      <c r="Y1269" s="14">
        <v>46627</v>
      </c>
      <c r="Z1269" s="13">
        <f t="shared" si="202"/>
        <v>2027</v>
      </c>
      <c r="AA1269" s="22">
        <f t="shared" si="203"/>
        <v>0</v>
      </c>
      <c r="AB1269" s="22">
        <f t="shared" si="204"/>
        <v>354.78119259837689</v>
      </c>
      <c r="AC1269" s="22">
        <f t="shared" si="205"/>
        <v>21.678226169473863</v>
      </c>
      <c r="AD1269" s="22">
        <f t="shared" si="206"/>
        <v>376.45941876785076</v>
      </c>
      <c r="AE1269" s="22">
        <f t="shared" si="208"/>
        <v>112.93782563035522</v>
      </c>
    </row>
    <row r="1270" spans="1:31" x14ac:dyDescent="0.2">
      <c r="A1270" s="14">
        <v>46628</v>
      </c>
      <c r="B1270" s="13">
        <v>81892.559225421151</v>
      </c>
      <c r="C1270" s="13">
        <v>0</v>
      </c>
      <c r="D1270" s="13">
        <v>0</v>
      </c>
      <c r="E1270" s="13">
        <v>21.683966250490695</v>
      </c>
      <c r="F1270" s="13">
        <v>0</v>
      </c>
      <c r="G1270" s="13">
        <v>81914.243191671645</v>
      </c>
      <c r="H1270" s="13">
        <v>518335.32238622865</v>
      </c>
      <c r="I1270" s="13">
        <v>0</v>
      </c>
      <c r="J1270" s="13">
        <v>0</v>
      </c>
      <c r="K1270" s="13">
        <v>518335.32238622865</v>
      </c>
      <c r="L1270" s="13">
        <v>447733.86505915911</v>
      </c>
      <c r="M1270" s="13">
        <v>354.78119259837689</v>
      </c>
      <c r="N1270" s="13">
        <v>0</v>
      </c>
      <c r="O1270" s="13">
        <v>448088.64625175751</v>
      </c>
      <c r="P1270" s="22">
        <f t="shared" si="210"/>
        <v>81914.243191671645</v>
      </c>
      <c r="Q1270" s="22">
        <f t="shared" si="211"/>
        <v>70246.676134471141</v>
      </c>
      <c r="R1270" s="22">
        <f t="shared" si="207"/>
        <v>11667.567057200504</v>
      </c>
      <c r="S1270" s="22">
        <f t="shared" si="209"/>
        <v>3500.2701171601511</v>
      </c>
      <c r="Y1270" s="14">
        <v>46628</v>
      </c>
      <c r="Z1270" s="13">
        <f t="shared" si="202"/>
        <v>2027</v>
      </c>
      <c r="AA1270" s="22">
        <f t="shared" si="203"/>
        <v>0</v>
      </c>
      <c r="AB1270" s="22">
        <f t="shared" si="204"/>
        <v>354.78119259837689</v>
      </c>
      <c r="AC1270" s="22">
        <f t="shared" si="205"/>
        <v>21.683966250490695</v>
      </c>
      <c r="AD1270" s="22">
        <f t="shared" si="206"/>
        <v>376.46515884886759</v>
      </c>
      <c r="AE1270" s="22">
        <f t="shared" si="208"/>
        <v>112.93954765466027</v>
      </c>
    </row>
    <row r="1271" spans="1:31" x14ac:dyDescent="0.2">
      <c r="A1271" s="14">
        <v>46629</v>
      </c>
      <c r="B1271" s="13">
        <v>81914.243191671645</v>
      </c>
      <c r="C1271" s="13">
        <v>0</v>
      </c>
      <c r="D1271" s="13">
        <v>0</v>
      </c>
      <c r="E1271" s="13">
        <v>21.689707851398026</v>
      </c>
      <c r="F1271" s="13">
        <v>0</v>
      </c>
      <c r="G1271" s="13">
        <v>81935.932899523046</v>
      </c>
      <c r="H1271" s="13">
        <v>518335.32238622865</v>
      </c>
      <c r="I1271" s="13">
        <v>0</v>
      </c>
      <c r="J1271" s="13">
        <v>0</v>
      </c>
      <c r="K1271" s="13">
        <v>518335.32238622865</v>
      </c>
      <c r="L1271" s="13">
        <v>448088.64625175751</v>
      </c>
      <c r="M1271" s="13">
        <v>354.78119259837689</v>
      </c>
      <c r="N1271" s="13">
        <v>0</v>
      </c>
      <c r="O1271" s="13">
        <v>448443.42744435591</v>
      </c>
      <c r="P1271" s="22">
        <f t="shared" si="210"/>
        <v>81935.932899523046</v>
      </c>
      <c r="Q1271" s="22">
        <f t="shared" si="211"/>
        <v>69891.894941872742</v>
      </c>
      <c r="R1271" s="22">
        <f t="shared" si="207"/>
        <v>12044.037957650304</v>
      </c>
      <c r="S1271" s="22">
        <f t="shared" si="209"/>
        <v>3613.2113872950908</v>
      </c>
      <c r="Y1271" s="14">
        <v>46629</v>
      </c>
      <c r="Z1271" s="13">
        <f t="shared" si="202"/>
        <v>2027</v>
      </c>
      <c r="AA1271" s="22">
        <f t="shared" si="203"/>
        <v>0</v>
      </c>
      <c r="AB1271" s="22">
        <f t="shared" si="204"/>
        <v>354.78119259837689</v>
      </c>
      <c r="AC1271" s="22">
        <f t="shared" si="205"/>
        <v>21.689707851398026</v>
      </c>
      <c r="AD1271" s="22">
        <f t="shared" si="206"/>
        <v>376.47090044977494</v>
      </c>
      <c r="AE1271" s="22">
        <f t="shared" si="208"/>
        <v>112.94127013493248</v>
      </c>
    </row>
    <row r="1272" spans="1:31" x14ac:dyDescent="0.2">
      <c r="A1272" s="14">
        <v>46630</v>
      </c>
      <c r="B1272" s="13">
        <v>81935.932899523046</v>
      </c>
      <c r="C1272" s="13">
        <v>0</v>
      </c>
      <c r="D1272" s="13">
        <v>0</v>
      </c>
      <c r="E1272" s="13">
        <v>21.695450972598309</v>
      </c>
      <c r="F1272" s="13">
        <v>0</v>
      </c>
      <c r="G1272" s="13">
        <v>81957.628350495637</v>
      </c>
      <c r="H1272" s="13">
        <v>518335.32238622865</v>
      </c>
      <c r="I1272" s="13">
        <v>0</v>
      </c>
      <c r="J1272" s="13">
        <v>0</v>
      </c>
      <c r="K1272" s="13">
        <v>518335.32238622865</v>
      </c>
      <c r="L1272" s="13">
        <v>448443.42744435591</v>
      </c>
      <c r="M1272" s="13">
        <v>354.78119259837689</v>
      </c>
      <c r="N1272" s="13">
        <v>0</v>
      </c>
      <c r="O1272" s="13">
        <v>448798.20863695431</v>
      </c>
      <c r="P1272" s="22">
        <f t="shared" si="210"/>
        <v>81957.628350495637</v>
      </c>
      <c r="Q1272" s="22">
        <f t="shared" si="211"/>
        <v>69537.113749274344</v>
      </c>
      <c r="R1272" s="22">
        <f t="shared" si="207"/>
        <v>12420.514601221294</v>
      </c>
      <c r="S1272" s="22">
        <f t="shared" si="209"/>
        <v>3726.1543803663881</v>
      </c>
      <c r="Y1272" s="14">
        <v>46630</v>
      </c>
      <c r="Z1272" s="13">
        <f t="shared" si="202"/>
        <v>2027</v>
      </c>
      <c r="AA1272" s="22">
        <f t="shared" si="203"/>
        <v>0</v>
      </c>
      <c r="AB1272" s="22">
        <f t="shared" si="204"/>
        <v>354.78119259837689</v>
      </c>
      <c r="AC1272" s="22">
        <f t="shared" si="205"/>
        <v>21.695450972598309</v>
      </c>
      <c r="AD1272" s="22">
        <f t="shared" si="206"/>
        <v>376.47664357097517</v>
      </c>
      <c r="AE1272" s="22">
        <f t="shared" si="208"/>
        <v>112.94299307129255</v>
      </c>
    </row>
    <row r="1273" spans="1:31" x14ac:dyDescent="0.2">
      <c r="A1273" s="14">
        <v>46631</v>
      </c>
      <c r="B1273" s="13">
        <v>81957.628350495637</v>
      </c>
      <c r="C1273" s="13">
        <v>0</v>
      </c>
      <c r="D1273" s="13">
        <v>0</v>
      </c>
      <c r="E1273" s="13">
        <v>21.701195614494086</v>
      </c>
      <c r="F1273" s="13">
        <v>0</v>
      </c>
      <c r="G1273" s="13">
        <v>81979.329546110137</v>
      </c>
      <c r="H1273" s="13">
        <v>518335.32238622865</v>
      </c>
      <c r="I1273" s="13">
        <v>0</v>
      </c>
      <c r="J1273" s="13">
        <v>0</v>
      </c>
      <c r="K1273" s="13">
        <v>518335.32238622865</v>
      </c>
      <c r="L1273" s="13">
        <v>448798.20863695431</v>
      </c>
      <c r="M1273" s="13">
        <v>354.78119259837689</v>
      </c>
      <c r="N1273" s="13">
        <v>0</v>
      </c>
      <c r="O1273" s="13">
        <v>449152.98982955271</v>
      </c>
      <c r="P1273" s="22">
        <f t="shared" si="210"/>
        <v>81979.329546110137</v>
      </c>
      <c r="Q1273" s="22">
        <f t="shared" si="211"/>
        <v>69182.332556675945</v>
      </c>
      <c r="R1273" s="22">
        <f t="shared" si="207"/>
        <v>12796.996989434192</v>
      </c>
      <c r="S1273" s="22">
        <f t="shared" si="209"/>
        <v>3839.0990968302576</v>
      </c>
      <c r="Y1273" s="14">
        <v>46631</v>
      </c>
      <c r="Z1273" s="13">
        <f t="shared" si="202"/>
        <v>2027</v>
      </c>
      <c r="AA1273" s="22">
        <f t="shared" si="203"/>
        <v>0</v>
      </c>
      <c r="AB1273" s="22">
        <f t="shared" si="204"/>
        <v>354.78119259837689</v>
      </c>
      <c r="AC1273" s="22">
        <f t="shared" si="205"/>
        <v>21.701195614494086</v>
      </c>
      <c r="AD1273" s="22">
        <f t="shared" si="206"/>
        <v>376.482388212871</v>
      </c>
      <c r="AE1273" s="22">
        <f t="shared" si="208"/>
        <v>112.9447164638613</v>
      </c>
    </row>
    <row r="1274" spans="1:31" x14ac:dyDescent="0.2">
      <c r="A1274" s="14">
        <v>46632</v>
      </c>
      <c r="B1274" s="13">
        <v>81979.329546110137</v>
      </c>
      <c r="C1274" s="13">
        <v>0</v>
      </c>
      <c r="D1274" s="13">
        <v>0</v>
      </c>
      <c r="E1274" s="13">
        <v>21.706941777488023</v>
      </c>
      <c r="F1274" s="13">
        <v>0</v>
      </c>
      <c r="G1274" s="13">
        <v>82001.036487887628</v>
      </c>
      <c r="H1274" s="13">
        <v>518335.32238622865</v>
      </c>
      <c r="I1274" s="13">
        <v>0</v>
      </c>
      <c r="J1274" s="13">
        <v>0</v>
      </c>
      <c r="K1274" s="13">
        <v>518335.32238622865</v>
      </c>
      <c r="L1274" s="13">
        <v>449152.98982955271</v>
      </c>
      <c r="M1274" s="13">
        <v>354.78119259837689</v>
      </c>
      <c r="N1274" s="13">
        <v>0</v>
      </c>
      <c r="O1274" s="13">
        <v>449507.77102215111</v>
      </c>
      <c r="P1274" s="22">
        <f t="shared" si="210"/>
        <v>82001.036487887628</v>
      </c>
      <c r="Q1274" s="22">
        <f t="shared" si="211"/>
        <v>68827.551364077546</v>
      </c>
      <c r="R1274" s="22">
        <f t="shared" si="207"/>
        <v>13173.485123810082</v>
      </c>
      <c r="S1274" s="22">
        <f t="shared" si="209"/>
        <v>3952.0455371430244</v>
      </c>
      <c r="Y1274" s="14">
        <v>46632</v>
      </c>
      <c r="Z1274" s="13">
        <f t="shared" si="202"/>
        <v>2027</v>
      </c>
      <c r="AA1274" s="22">
        <f t="shared" si="203"/>
        <v>0</v>
      </c>
      <c r="AB1274" s="22">
        <f t="shared" si="204"/>
        <v>354.78119259837689</v>
      </c>
      <c r="AC1274" s="22">
        <f t="shared" si="205"/>
        <v>21.706941777488023</v>
      </c>
      <c r="AD1274" s="22">
        <f t="shared" si="206"/>
        <v>376.48813437586489</v>
      </c>
      <c r="AE1274" s="22">
        <f t="shared" si="208"/>
        <v>112.94644031275946</v>
      </c>
    </row>
    <row r="1275" spans="1:31" x14ac:dyDescent="0.2">
      <c r="A1275" s="14">
        <v>46633</v>
      </c>
      <c r="B1275" s="13">
        <v>82001.036487887628</v>
      </c>
      <c r="C1275" s="13">
        <v>0</v>
      </c>
      <c r="D1275" s="13">
        <v>0</v>
      </c>
      <c r="E1275" s="13">
        <v>21.712689461982887</v>
      </c>
      <c r="F1275" s="13">
        <v>0</v>
      </c>
      <c r="G1275" s="13">
        <v>82022.749177349615</v>
      </c>
      <c r="H1275" s="13">
        <v>518335.32238622865</v>
      </c>
      <c r="I1275" s="13">
        <v>0</v>
      </c>
      <c r="J1275" s="13">
        <v>0</v>
      </c>
      <c r="K1275" s="13">
        <v>518335.32238622865</v>
      </c>
      <c r="L1275" s="13">
        <v>449507.77102215111</v>
      </c>
      <c r="M1275" s="13">
        <v>354.78119259837689</v>
      </c>
      <c r="N1275" s="13">
        <v>0</v>
      </c>
      <c r="O1275" s="13">
        <v>449862.55221474951</v>
      </c>
      <c r="P1275" s="22">
        <f t="shared" si="210"/>
        <v>82022.749177349615</v>
      </c>
      <c r="Q1275" s="22">
        <f t="shared" si="211"/>
        <v>68472.770171479147</v>
      </c>
      <c r="R1275" s="22">
        <f t="shared" si="207"/>
        <v>13549.979005870468</v>
      </c>
      <c r="S1275" s="22">
        <f t="shared" si="209"/>
        <v>4064.9937017611401</v>
      </c>
      <c r="Y1275" s="14">
        <v>46633</v>
      </c>
      <c r="Z1275" s="13">
        <f t="shared" si="202"/>
        <v>2027</v>
      </c>
      <c r="AA1275" s="22">
        <f t="shared" si="203"/>
        <v>0</v>
      </c>
      <c r="AB1275" s="22">
        <f t="shared" si="204"/>
        <v>354.78119259837689</v>
      </c>
      <c r="AC1275" s="22">
        <f t="shared" si="205"/>
        <v>21.712689461982887</v>
      </c>
      <c r="AD1275" s="22">
        <f t="shared" si="206"/>
        <v>376.49388206035979</v>
      </c>
      <c r="AE1275" s="22">
        <f t="shared" si="208"/>
        <v>112.94816461810794</v>
      </c>
    </row>
    <row r="1276" spans="1:31" x14ac:dyDescent="0.2">
      <c r="A1276" s="14">
        <v>46634</v>
      </c>
      <c r="B1276" s="13">
        <v>82022.749177349615</v>
      </c>
      <c r="C1276" s="13">
        <v>0</v>
      </c>
      <c r="D1276" s="13">
        <v>0</v>
      </c>
      <c r="E1276" s="13">
        <v>21.718438668381541</v>
      </c>
      <c r="F1276" s="13">
        <v>0</v>
      </c>
      <c r="G1276" s="13">
        <v>82044.467616017995</v>
      </c>
      <c r="H1276" s="13">
        <v>518335.32238622865</v>
      </c>
      <c r="I1276" s="13">
        <v>0</v>
      </c>
      <c r="J1276" s="13">
        <v>0</v>
      </c>
      <c r="K1276" s="13">
        <v>518335.32238622865</v>
      </c>
      <c r="L1276" s="13">
        <v>449862.55221474951</v>
      </c>
      <c r="M1276" s="13">
        <v>354.78119259837689</v>
      </c>
      <c r="N1276" s="13">
        <v>0</v>
      </c>
      <c r="O1276" s="13">
        <v>450217.33340734791</v>
      </c>
      <c r="P1276" s="22">
        <f t="shared" si="210"/>
        <v>82044.467616017995</v>
      </c>
      <c r="Q1276" s="22">
        <f t="shared" si="211"/>
        <v>68117.988978880749</v>
      </c>
      <c r="R1276" s="22">
        <f t="shared" si="207"/>
        <v>13926.478637137247</v>
      </c>
      <c r="S1276" s="22">
        <f t="shared" si="209"/>
        <v>4177.9435911411738</v>
      </c>
      <c r="Y1276" s="14">
        <v>46634</v>
      </c>
      <c r="Z1276" s="13">
        <f t="shared" si="202"/>
        <v>2027</v>
      </c>
      <c r="AA1276" s="22">
        <f t="shared" si="203"/>
        <v>0</v>
      </c>
      <c r="AB1276" s="22">
        <f t="shared" si="204"/>
        <v>354.78119259837689</v>
      </c>
      <c r="AC1276" s="22">
        <f t="shared" si="205"/>
        <v>21.718438668381541</v>
      </c>
      <c r="AD1276" s="22">
        <f t="shared" si="206"/>
        <v>376.49963126675846</v>
      </c>
      <c r="AE1276" s="22">
        <f t="shared" si="208"/>
        <v>112.94988938002753</v>
      </c>
    </row>
    <row r="1277" spans="1:31" x14ac:dyDescent="0.2">
      <c r="A1277" s="14">
        <v>46635</v>
      </c>
      <c r="B1277" s="13">
        <v>82044.467616017995</v>
      </c>
      <c r="C1277" s="13">
        <v>0</v>
      </c>
      <c r="D1277" s="13">
        <v>0</v>
      </c>
      <c r="E1277" s="13">
        <v>21.72418939708697</v>
      </c>
      <c r="F1277" s="13">
        <v>0</v>
      </c>
      <c r="G1277" s="13">
        <v>82066.191805415088</v>
      </c>
      <c r="H1277" s="13">
        <v>518335.32238622865</v>
      </c>
      <c r="I1277" s="13">
        <v>0</v>
      </c>
      <c r="J1277" s="13">
        <v>0</v>
      </c>
      <c r="K1277" s="13">
        <v>518335.32238622865</v>
      </c>
      <c r="L1277" s="13">
        <v>450217.33340734791</v>
      </c>
      <c r="M1277" s="13">
        <v>354.78119259837689</v>
      </c>
      <c r="N1277" s="13">
        <v>0</v>
      </c>
      <c r="O1277" s="13">
        <v>450572.1145999463</v>
      </c>
      <c r="P1277" s="22">
        <f t="shared" si="210"/>
        <v>82066.191805415088</v>
      </c>
      <c r="Q1277" s="22">
        <f t="shared" si="211"/>
        <v>67763.20778628235</v>
      </c>
      <c r="R1277" s="22">
        <f t="shared" si="207"/>
        <v>14302.984019132738</v>
      </c>
      <c r="S1277" s="22">
        <f t="shared" si="209"/>
        <v>4290.895205739821</v>
      </c>
      <c r="Y1277" s="14">
        <v>46635</v>
      </c>
      <c r="Z1277" s="13">
        <f t="shared" si="202"/>
        <v>2027</v>
      </c>
      <c r="AA1277" s="22">
        <f t="shared" si="203"/>
        <v>0</v>
      </c>
      <c r="AB1277" s="22">
        <f t="shared" si="204"/>
        <v>354.78119259837689</v>
      </c>
      <c r="AC1277" s="22">
        <f t="shared" si="205"/>
        <v>21.72418939708697</v>
      </c>
      <c r="AD1277" s="22">
        <f t="shared" si="206"/>
        <v>376.50538199546384</v>
      </c>
      <c r="AE1277" s="22">
        <f t="shared" si="208"/>
        <v>112.95161459863915</v>
      </c>
    </row>
    <row r="1278" spans="1:31" x14ac:dyDescent="0.2">
      <c r="A1278" s="14">
        <v>46636</v>
      </c>
      <c r="B1278" s="13">
        <v>82066.191805415088</v>
      </c>
      <c r="C1278" s="13">
        <v>0</v>
      </c>
      <c r="D1278" s="13">
        <v>0</v>
      </c>
      <c r="E1278" s="13">
        <v>21.729941648502255</v>
      </c>
      <c r="F1278" s="13">
        <v>0</v>
      </c>
      <c r="G1278" s="13">
        <v>82087.921747063592</v>
      </c>
      <c r="H1278" s="13">
        <v>518335.32238622865</v>
      </c>
      <c r="I1278" s="13">
        <v>0</v>
      </c>
      <c r="J1278" s="13">
        <v>0</v>
      </c>
      <c r="K1278" s="13">
        <v>518335.32238622865</v>
      </c>
      <c r="L1278" s="13">
        <v>450572.1145999463</v>
      </c>
      <c r="M1278" s="13">
        <v>354.78119259837689</v>
      </c>
      <c r="N1278" s="13">
        <v>0</v>
      </c>
      <c r="O1278" s="13">
        <v>450926.8957925447</v>
      </c>
      <c r="P1278" s="22">
        <f t="shared" si="210"/>
        <v>82087.921747063592</v>
      </c>
      <c r="Q1278" s="22">
        <f t="shared" si="211"/>
        <v>67408.426593683951</v>
      </c>
      <c r="R1278" s="22">
        <f t="shared" si="207"/>
        <v>14679.495153379641</v>
      </c>
      <c r="S1278" s="22">
        <f t="shared" si="209"/>
        <v>4403.8485460138918</v>
      </c>
      <c r="Y1278" s="14">
        <v>46636</v>
      </c>
      <c r="Z1278" s="13">
        <f t="shared" si="202"/>
        <v>2027</v>
      </c>
      <c r="AA1278" s="22">
        <f t="shared" si="203"/>
        <v>0</v>
      </c>
      <c r="AB1278" s="22">
        <f t="shared" si="204"/>
        <v>354.78119259837689</v>
      </c>
      <c r="AC1278" s="22">
        <f t="shared" si="205"/>
        <v>21.729941648502255</v>
      </c>
      <c r="AD1278" s="22">
        <f t="shared" si="206"/>
        <v>376.51113424687912</v>
      </c>
      <c r="AE1278" s="22">
        <f t="shared" si="208"/>
        <v>112.95334027406373</v>
      </c>
    </row>
    <row r="1279" spans="1:31" x14ac:dyDescent="0.2">
      <c r="A1279" s="14">
        <v>46637</v>
      </c>
      <c r="B1279" s="13">
        <v>82087.921747063592</v>
      </c>
      <c r="C1279" s="13">
        <v>0</v>
      </c>
      <c r="D1279" s="13">
        <v>0</v>
      </c>
      <c r="E1279" s="13">
        <v>21.735695423030588</v>
      </c>
      <c r="F1279" s="13">
        <v>0</v>
      </c>
      <c r="G1279" s="13">
        <v>82109.657442486627</v>
      </c>
      <c r="H1279" s="13">
        <v>518335.32238622865</v>
      </c>
      <c r="I1279" s="13">
        <v>0</v>
      </c>
      <c r="J1279" s="13">
        <v>0</v>
      </c>
      <c r="K1279" s="13">
        <v>518335.32238622865</v>
      </c>
      <c r="L1279" s="13">
        <v>450926.8957925447</v>
      </c>
      <c r="M1279" s="13">
        <v>354.78119259837689</v>
      </c>
      <c r="N1279" s="13">
        <v>0</v>
      </c>
      <c r="O1279" s="13">
        <v>451281.6769851431</v>
      </c>
      <c r="P1279" s="22">
        <f t="shared" si="210"/>
        <v>82109.657442486627</v>
      </c>
      <c r="Q1279" s="22">
        <f t="shared" si="211"/>
        <v>67053.645401085552</v>
      </c>
      <c r="R1279" s="22">
        <f t="shared" si="207"/>
        <v>15056.012041401074</v>
      </c>
      <c r="S1279" s="22">
        <f t="shared" si="209"/>
        <v>4516.8036124203218</v>
      </c>
      <c r="Y1279" s="14">
        <v>46637</v>
      </c>
      <c r="Z1279" s="13">
        <f t="shared" si="202"/>
        <v>2027</v>
      </c>
      <c r="AA1279" s="22">
        <f t="shared" si="203"/>
        <v>0</v>
      </c>
      <c r="AB1279" s="22">
        <f t="shared" si="204"/>
        <v>354.78119259837689</v>
      </c>
      <c r="AC1279" s="22">
        <f t="shared" si="205"/>
        <v>21.735695423030588</v>
      </c>
      <c r="AD1279" s="22">
        <f t="shared" si="206"/>
        <v>376.51688802140745</v>
      </c>
      <c r="AE1279" s="22">
        <f t="shared" si="208"/>
        <v>112.95506640642223</v>
      </c>
    </row>
    <row r="1280" spans="1:31" x14ac:dyDescent="0.2">
      <c r="A1280" s="14">
        <v>46638</v>
      </c>
      <c r="B1280" s="13">
        <v>82109.657442486627</v>
      </c>
      <c r="C1280" s="13">
        <v>0</v>
      </c>
      <c r="D1280" s="13">
        <v>0</v>
      </c>
      <c r="E1280" s="13">
        <v>21.741450721075271</v>
      </c>
      <c r="F1280" s="13">
        <v>0</v>
      </c>
      <c r="G1280" s="13">
        <v>82131.398893207705</v>
      </c>
      <c r="H1280" s="13">
        <v>518335.32238622865</v>
      </c>
      <c r="I1280" s="13">
        <v>0</v>
      </c>
      <c r="J1280" s="13">
        <v>0</v>
      </c>
      <c r="K1280" s="13">
        <v>518335.32238622865</v>
      </c>
      <c r="L1280" s="13">
        <v>451281.6769851431</v>
      </c>
      <c r="M1280" s="13">
        <v>354.78119259837689</v>
      </c>
      <c r="N1280" s="13">
        <v>0</v>
      </c>
      <c r="O1280" s="13">
        <v>451636.4581777415</v>
      </c>
      <c r="P1280" s="22">
        <f t="shared" si="210"/>
        <v>82131.398893207705</v>
      </c>
      <c r="Q1280" s="22">
        <f t="shared" si="211"/>
        <v>66698.864208487154</v>
      </c>
      <c r="R1280" s="22">
        <f t="shared" si="207"/>
        <v>15432.534684720551</v>
      </c>
      <c r="S1280" s="22">
        <f t="shared" si="209"/>
        <v>4629.7604054161648</v>
      </c>
      <c r="Y1280" s="14">
        <v>46638</v>
      </c>
      <c r="Z1280" s="13">
        <f t="shared" si="202"/>
        <v>2027</v>
      </c>
      <c r="AA1280" s="22">
        <f t="shared" si="203"/>
        <v>0</v>
      </c>
      <c r="AB1280" s="22">
        <f t="shared" si="204"/>
        <v>354.78119259837689</v>
      </c>
      <c r="AC1280" s="22">
        <f t="shared" si="205"/>
        <v>21.741450721075271</v>
      </c>
      <c r="AD1280" s="22">
        <f t="shared" si="206"/>
        <v>376.52264331945219</v>
      </c>
      <c r="AE1280" s="22">
        <f t="shared" si="208"/>
        <v>112.95679299583566</v>
      </c>
    </row>
    <row r="1281" spans="1:31" x14ac:dyDescent="0.2">
      <c r="A1281" s="14">
        <v>46639</v>
      </c>
      <c r="B1281" s="13">
        <v>82131.398893207705</v>
      </c>
      <c r="C1281" s="13">
        <v>0</v>
      </c>
      <c r="D1281" s="13">
        <v>0</v>
      </c>
      <c r="E1281" s="13">
        <v>21.747207543039703</v>
      </c>
      <c r="F1281" s="13">
        <v>0</v>
      </c>
      <c r="G1281" s="13">
        <v>82153.146100750746</v>
      </c>
      <c r="H1281" s="13">
        <v>518335.32238622865</v>
      </c>
      <c r="I1281" s="13">
        <v>0</v>
      </c>
      <c r="J1281" s="13">
        <v>0</v>
      </c>
      <c r="K1281" s="13">
        <v>518335.32238622865</v>
      </c>
      <c r="L1281" s="13">
        <v>451636.4581777415</v>
      </c>
      <c r="M1281" s="13">
        <v>354.78119259837689</v>
      </c>
      <c r="N1281" s="13">
        <v>0</v>
      </c>
      <c r="O1281" s="13">
        <v>451991.2393703399</v>
      </c>
      <c r="P1281" s="22">
        <f t="shared" si="210"/>
        <v>82153.146100750746</v>
      </c>
      <c r="Q1281" s="22">
        <f t="shared" si="211"/>
        <v>66344.083015888755</v>
      </c>
      <c r="R1281" s="22">
        <f t="shared" si="207"/>
        <v>15809.063084861991</v>
      </c>
      <c r="S1281" s="22">
        <f t="shared" si="209"/>
        <v>4742.7189254585974</v>
      </c>
      <c r="Y1281" s="14">
        <v>46639</v>
      </c>
      <c r="Z1281" s="13">
        <f t="shared" si="202"/>
        <v>2027</v>
      </c>
      <c r="AA1281" s="22">
        <f t="shared" si="203"/>
        <v>0</v>
      </c>
      <c r="AB1281" s="22">
        <f t="shared" si="204"/>
        <v>354.78119259837689</v>
      </c>
      <c r="AC1281" s="22">
        <f t="shared" si="205"/>
        <v>21.747207543039703</v>
      </c>
      <c r="AD1281" s="22">
        <f t="shared" si="206"/>
        <v>376.52840014141657</v>
      </c>
      <c r="AE1281" s="22">
        <f t="shared" si="208"/>
        <v>112.95852004242496</v>
      </c>
    </row>
    <row r="1282" spans="1:31" x14ac:dyDescent="0.2">
      <c r="A1282" s="14">
        <v>46640</v>
      </c>
      <c r="B1282" s="13">
        <v>82153.146100750746</v>
      </c>
      <c r="C1282" s="13">
        <v>0</v>
      </c>
      <c r="D1282" s="13">
        <v>0</v>
      </c>
      <c r="E1282" s="13">
        <v>21.752965889327402</v>
      </c>
      <c r="F1282" s="13">
        <v>0</v>
      </c>
      <c r="G1282" s="13">
        <v>82174.899066640079</v>
      </c>
      <c r="H1282" s="13">
        <v>518335.32238622865</v>
      </c>
      <c r="I1282" s="13">
        <v>0</v>
      </c>
      <c r="J1282" s="13">
        <v>0</v>
      </c>
      <c r="K1282" s="13">
        <v>518335.32238622865</v>
      </c>
      <c r="L1282" s="13">
        <v>451991.2393703399</v>
      </c>
      <c r="M1282" s="13">
        <v>354.78119259837689</v>
      </c>
      <c r="N1282" s="13">
        <v>0</v>
      </c>
      <c r="O1282" s="13">
        <v>452346.0205629383</v>
      </c>
      <c r="P1282" s="22">
        <f t="shared" si="210"/>
        <v>82174.899066640079</v>
      </c>
      <c r="Q1282" s="22">
        <f t="shared" si="211"/>
        <v>65989.301823290356</v>
      </c>
      <c r="R1282" s="22">
        <f t="shared" si="207"/>
        <v>16185.597243349723</v>
      </c>
      <c r="S1282" s="22">
        <f t="shared" si="209"/>
        <v>4855.6791730049163</v>
      </c>
      <c r="Y1282" s="14">
        <v>46640</v>
      </c>
      <c r="Z1282" s="13">
        <f t="shared" si="202"/>
        <v>2027</v>
      </c>
      <c r="AA1282" s="22">
        <f t="shared" si="203"/>
        <v>0</v>
      </c>
      <c r="AB1282" s="22">
        <f t="shared" si="204"/>
        <v>354.78119259837689</v>
      </c>
      <c r="AC1282" s="22">
        <f t="shared" si="205"/>
        <v>21.752965889327402</v>
      </c>
      <c r="AD1282" s="22">
        <f t="shared" si="206"/>
        <v>376.5341584877043</v>
      </c>
      <c r="AE1282" s="22">
        <f t="shared" si="208"/>
        <v>112.96024754631129</v>
      </c>
    </row>
    <row r="1283" spans="1:31" x14ac:dyDescent="0.2">
      <c r="A1283" s="14">
        <v>46641</v>
      </c>
      <c r="B1283" s="13">
        <v>82174.899066640079</v>
      </c>
      <c r="C1283" s="13">
        <v>0</v>
      </c>
      <c r="D1283" s="13">
        <v>0</v>
      </c>
      <c r="E1283" s="13">
        <v>21.758725760341981</v>
      </c>
      <c r="F1283" s="13">
        <v>0</v>
      </c>
      <c r="G1283" s="13">
        <v>82196.657792400423</v>
      </c>
      <c r="H1283" s="13">
        <v>518335.32238622865</v>
      </c>
      <c r="I1283" s="13">
        <v>0</v>
      </c>
      <c r="J1283" s="13">
        <v>0</v>
      </c>
      <c r="K1283" s="13">
        <v>518335.32238622865</v>
      </c>
      <c r="L1283" s="13">
        <v>452346.0205629383</v>
      </c>
      <c r="M1283" s="13">
        <v>354.78119259837689</v>
      </c>
      <c r="N1283" s="13">
        <v>0</v>
      </c>
      <c r="O1283" s="13">
        <v>452700.8017555367</v>
      </c>
      <c r="P1283" s="22">
        <f t="shared" si="210"/>
        <v>82196.657792400423</v>
      </c>
      <c r="Q1283" s="22">
        <f t="shared" si="211"/>
        <v>65634.520630691957</v>
      </c>
      <c r="R1283" s="22">
        <f t="shared" si="207"/>
        <v>16562.137161708466</v>
      </c>
      <c r="S1283" s="22">
        <f t="shared" si="209"/>
        <v>4968.64114851254</v>
      </c>
      <c r="Y1283" s="14">
        <v>46641</v>
      </c>
      <c r="Z1283" s="13">
        <f t="shared" si="202"/>
        <v>2027</v>
      </c>
      <c r="AA1283" s="22">
        <f t="shared" si="203"/>
        <v>0</v>
      </c>
      <c r="AB1283" s="22">
        <f t="shared" si="204"/>
        <v>354.78119259837689</v>
      </c>
      <c r="AC1283" s="22">
        <f t="shared" si="205"/>
        <v>21.758725760341981</v>
      </c>
      <c r="AD1283" s="22">
        <f t="shared" si="206"/>
        <v>376.53991835871886</v>
      </c>
      <c r="AE1283" s="22">
        <f t="shared" si="208"/>
        <v>112.96197550761566</v>
      </c>
    </row>
    <row r="1284" spans="1:31" x14ac:dyDescent="0.2">
      <c r="A1284" s="14">
        <v>46642</v>
      </c>
      <c r="B1284" s="13">
        <v>82196.657792400423</v>
      </c>
      <c r="C1284" s="13">
        <v>0</v>
      </c>
      <c r="D1284" s="13">
        <v>0</v>
      </c>
      <c r="E1284" s="13">
        <v>21.764487156487171</v>
      </c>
      <c r="F1284" s="13">
        <v>0</v>
      </c>
      <c r="G1284" s="13">
        <v>82218.422279556908</v>
      </c>
      <c r="H1284" s="13">
        <v>518335.32238622865</v>
      </c>
      <c r="I1284" s="13">
        <v>0</v>
      </c>
      <c r="J1284" s="13">
        <v>0</v>
      </c>
      <c r="K1284" s="13">
        <v>518335.32238622865</v>
      </c>
      <c r="L1284" s="13">
        <v>452700.8017555367</v>
      </c>
      <c r="M1284" s="13">
        <v>354.78119259837689</v>
      </c>
      <c r="N1284" s="13">
        <v>0</v>
      </c>
      <c r="O1284" s="13">
        <v>453055.5829481351</v>
      </c>
      <c r="P1284" s="22">
        <f t="shared" si="210"/>
        <v>82218.422279556908</v>
      </c>
      <c r="Q1284" s="22">
        <f t="shared" si="211"/>
        <v>65279.739438093558</v>
      </c>
      <c r="R1284" s="22">
        <f t="shared" si="207"/>
        <v>16938.682841463349</v>
      </c>
      <c r="S1284" s="22">
        <f t="shared" si="209"/>
        <v>5081.6048524390044</v>
      </c>
      <c r="Y1284" s="14">
        <v>46642</v>
      </c>
      <c r="Z1284" s="13">
        <f t="shared" si="202"/>
        <v>2027</v>
      </c>
      <c r="AA1284" s="22">
        <f t="shared" si="203"/>
        <v>0</v>
      </c>
      <c r="AB1284" s="22">
        <f t="shared" si="204"/>
        <v>354.78119259837689</v>
      </c>
      <c r="AC1284" s="22">
        <f t="shared" si="205"/>
        <v>21.764487156487171</v>
      </c>
      <c r="AD1284" s="22">
        <f t="shared" si="206"/>
        <v>376.54567975486407</v>
      </c>
      <c r="AE1284" s="22">
        <f t="shared" si="208"/>
        <v>112.96370392645922</v>
      </c>
    </row>
    <row r="1285" spans="1:31" x14ac:dyDescent="0.2">
      <c r="A1285" s="14">
        <v>46643</v>
      </c>
      <c r="B1285" s="13">
        <v>82218.422279556908</v>
      </c>
      <c r="C1285" s="13">
        <v>0</v>
      </c>
      <c r="D1285" s="13">
        <v>0</v>
      </c>
      <c r="E1285" s="13">
        <v>21.7702500781668</v>
      </c>
      <c r="F1285" s="13">
        <v>0</v>
      </c>
      <c r="G1285" s="13">
        <v>82240.192529635067</v>
      </c>
      <c r="H1285" s="13">
        <v>518335.32238622865</v>
      </c>
      <c r="I1285" s="13">
        <v>0</v>
      </c>
      <c r="J1285" s="13">
        <v>0</v>
      </c>
      <c r="K1285" s="13">
        <v>518335.32238622865</v>
      </c>
      <c r="L1285" s="13">
        <v>453055.5829481351</v>
      </c>
      <c r="M1285" s="13">
        <v>354.78119259837689</v>
      </c>
      <c r="N1285" s="13">
        <v>0</v>
      </c>
      <c r="O1285" s="13">
        <v>453410.36414073349</v>
      </c>
      <c r="P1285" s="22">
        <f t="shared" si="210"/>
        <v>82240.192529635067</v>
      </c>
      <c r="Q1285" s="22">
        <f t="shared" si="211"/>
        <v>64924.95824549516</v>
      </c>
      <c r="R1285" s="22">
        <f t="shared" si="207"/>
        <v>17315.234284139908</v>
      </c>
      <c r="S1285" s="22">
        <f t="shared" si="209"/>
        <v>5194.5702852419718</v>
      </c>
      <c r="Y1285" s="14">
        <v>46643</v>
      </c>
      <c r="Z1285" s="13">
        <f t="shared" si="202"/>
        <v>2027</v>
      </c>
      <c r="AA1285" s="22">
        <f t="shared" si="203"/>
        <v>0</v>
      </c>
      <c r="AB1285" s="22">
        <f t="shared" si="204"/>
        <v>354.78119259837689</v>
      </c>
      <c r="AC1285" s="22">
        <f t="shared" si="205"/>
        <v>21.7702500781668</v>
      </c>
      <c r="AD1285" s="22">
        <f t="shared" si="206"/>
        <v>376.55144267654367</v>
      </c>
      <c r="AE1285" s="22">
        <f t="shared" si="208"/>
        <v>112.96543280296309</v>
      </c>
    </row>
    <row r="1286" spans="1:31" x14ac:dyDescent="0.2">
      <c r="A1286" s="14">
        <v>46644</v>
      </c>
      <c r="B1286" s="13">
        <v>82240.192529635067</v>
      </c>
      <c r="C1286" s="13">
        <v>0</v>
      </c>
      <c r="D1286" s="13">
        <v>0</v>
      </c>
      <c r="E1286" s="13">
        <v>21.776014525784806</v>
      </c>
      <c r="F1286" s="13">
        <v>0</v>
      </c>
      <c r="G1286" s="13">
        <v>82261.968544160845</v>
      </c>
      <c r="H1286" s="13">
        <v>518335.32238622865</v>
      </c>
      <c r="I1286" s="13">
        <v>0</v>
      </c>
      <c r="J1286" s="13">
        <v>0</v>
      </c>
      <c r="K1286" s="13">
        <v>518335.32238622865</v>
      </c>
      <c r="L1286" s="13">
        <v>453410.36414073349</v>
      </c>
      <c r="M1286" s="13">
        <v>354.78119259837689</v>
      </c>
      <c r="N1286" s="13">
        <v>0</v>
      </c>
      <c r="O1286" s="13">
        <v>453765.14533333189</v>
      </c>
      <c r="P1286" s="22">
        <f t="shared" si="210"/>
        <v>82261.968544160845</v>
      </c>
      <c r="Q1286" s="22">
        <f t="shared" si="211"/>
        <v>64570.177052896761</v>
      </c>
      <c r="R1286" s="22">
        <f t="shared" si="207"/>
        <v>17691.791491264084</v>
      </c>
      <c r="S1286" s="22">
        <f t="shared" si="209"/>
        <v>5307.5374473792253</v>
      </c>
      <c r="Y1286" s="14">
        <v>46644</v>
      </c>
      <c r="Z1286" s="13">
        <f t="shared" si="202"/>
        <v>2027</v>
      </c>
      <c r="AA1286" s="22">
        <f t="shared" si="203"/>
        <v>0</v>
      </c>
      <c r="AB1286" s="22">
        <f t="shared" si="204"/>
        <v>354.78119259837689</v>
      </c>
      <c r="AC1286" s="22">
        <f t="shared" si="205"/>
        <v>21.776014525784806</v>
      </c>
      <c r="AD1286" s="22">
        <f t="shared" si="206"/>
        <v>376.55720712416172</v>
      </c>
      <c r="AE1286" s="22">
        <f t="shared" si="208"/>
        <v>112.96716213724851</v>
      </c>
    </row>
    <row r="1287" spans="1:31" x14ac:dyDescent="0.2">
      <c r="A1287" s="14">
        <v>46645</v>
      </c>
      <c r="B1287" s="13">
        <v>82261.968544160845</v>
      </c>
      <c r="C1287" s="13">
        <v>0</v>
      </c>
      <c r="D1287" s="13">
        <v>0</v>
      </c>
      <c r="E1287" s="13">
        <v>21.781780499745242</v>
      </c>
      <c r="F1287" s="13">
        <v>0</v>
      </c>
      <c r="G1287" s="13">
        <v>82283.750324660592</v>
      </c>
      <c r="H1287" s="13">
        <v>518335.32238622865</v>
      </c>
      <c r="I1287" s="13">
        <v>0</v>
      </c>
      <c r="J1287" s="13">
        <v>0</v>
      </c>
      <c r="K1287" s="13">
        <v>518335.32238622865</v>
      </c>
      <c r="L1287" s="13">
        <v>453765.14533333189</v>
      </c>
      <c r="M1287" s="13">
        <v>354.78119259837689</v>
      </c>
      <c r="N1287" s="13">
        <v>0</v>
      </c>
      <c r="O1287" s="13">
        <v>454119.92652593029</v>
      </c>
      <c r="P1287" s="22">
        <f t="shared" si="210"/>
        <v>82283.750324660592</v>
      </c>
      <c r="Q1287" s="22">
        <f t="shared" si="211"/>
        <v>64215.395860298362</v>
      </c>
      <c r="R1287" s="22">
        <f t="shared" si="207"/>
        <v>18068.35446436223</v>
      </c>
      <c r="S1287" s="22">
        <f t="shared" si="209"/>
        <v>5420.5063393086684</v>
      </c>
      <c r="Y1287" s="14">
        <v>46645</v>
      </c>
      <c r="Z1287" s="13">
        <f t="shared" si="202"/>
        <v>2027</v>
      </c>
      <c r="AA1287" s="22">
        <f t="shared" si="203"/>
        <v>0</v>
      </c>
      <c r="AB1287" s="22">
        <f t="shared" si="204"/>
        <v>354.78119259837689</v>
      </c>
      <c r="AC1287" s="22">
        <f t="shared" si="205"/>
        <v>21.781780499745242</v>
      </c>
      <c r="AD1287" s="22">
        <f t="shared" si="206"/>
        <v>376.56297309812214</v>
      </c>
      <c r="AE1287" s="22">
        <f t="shared" si="208"/>
        <v>112.96889192943664</v>
      </c>
    </row>
    <row r="1288" spans="1:31" x14ac:dyDescent="0.2">
      <c r="A1288" s="14">
        <v>46646</v>
      </c>
      <c r="B1288" s="13">
        <v>82283.750324660592</v>
      </c>
      <c r="C1288" s="13">
        <v>0</v>
      </c>
      <c r="D1288" s="13">
        <v>-12000</v>
      </c>
      <c r="E1288" s="13">
        <v>18.610121412895886</v>
      </c>
      <c r="F1288" s="13">
        <v>0</v>
      </c>
      <c r="G1288" s="13">
        <v>70302.360446073493</v>
      </c>
      <c r="H1288" s="13">
        <v>518335.32238622865</v>
      </c>
      <c r="I1288" s="13">
        <v>0</v>
      </c>
      <c r="J1288" s="13">
        <v>0</v>
      </c>
      <c r="K1288" s="13">
        <v>518335.32238622865</v>
      </c>
      <c r="L1288" s="13">
        <v>454119.92652593029</v>
      </c>
      <c r="M1288" s="13">
        <v>354.78119259837689</v>
      </c>
      <c r="N1288" s="13">
        <v>0</v>
      </c>
      <c r="O1288" s="13">
        <v>454474.70771852869</v>
      </c>
      <c r="P1288" s="22">
        <f t="shared" si="210"/>
        <v>70302.360446073493</v>
      </c>
      <c r="Q1288" s="22">
        <f t="shared" si="211"/>
        <v>63860.614667699963</v>
      </c>
      <c r="R1288" s="22">
        <f t="shared" si="207"/>
        <v>6441.7457783735299</v>
      </c>
      <c r="S1288" s="22">
        <f t="shared" si="209"/>
        <v>1932.5237335120589</v>
      </c>
      <c r="Y1288" s="14">
        <v>46646</v>
      </c>
      <c r="Z1288" s="13">
        <f t="shared" si="202"/>
        <v>2027</v>
      </c>
      <c r="AA1288" s="22">
        <f t="shared" si="203"/>
        <v>-12000</v>
      </c>
      <c r="AB1288" s="22">
        <f t="shared" si="204"/>
        <v>354.78119259837689</v>
      </c>
      <c r="AC1288" s="22">
        <f t="shared" si="205"/>
        <v>18.610121412895886</v>
      </c>
      <c r="AD1288" s="22">
        <f t="shared" si="206"/>
        <v>-11626.608685988727</v>
      </c>
      <c r="AE1288" s="22">
        <f t="shared" si="208"/>
        <v>-3487.9826057966179</v>
      </c>
    </row>
    <row r="1289" spans="1:31" x14ac:dyDescent="0.2">
      <c r="A1289" s="14">
        <v>46647</v>
      </c>
      <c r="B1289" s="13">
        <v>70302.360446073493</v>
      </c>
      <c r="C1289" s="13">
        <v>0</v>
      </c>
      <c r="D1289" s="13">
        <v>0</v>
      </c>
      <c r="E1289" s="13">
        <v>18.615049104110469</v>
      </c>
      <c r="F1289" s="13">
        <v>0</v>
      </c>
      <c r="G1289" s="13">
        <v>70320.975495177598</v>
      </c>
      <c r="H1289" s="13">
        <v>518335.32238622865</v>
      </c>
      <c r="I1289" s="13">
        <v>0</v>
      </c>
      <c r="J1289" s="13">
        <v>0</v>
      </c>
      <c r="K1289" s="13">
        <v>518335.32238622865</v>
      </c>
      <c r="L1289" s="13">
        <v>454474.70771852869</v>
      </c>
      <c r="M1289" s="13">
        <v>354.78119259837689</v>
      </c>
      <c r="N1289" s="13">
        <v>0</v>
      </c>
      <c r="O1289" s="13">
        <v>454829.48891112709</v>
      </c>
      <c r="P1289" s="22">
        <f t="shared" si="210"/>
        <v>70320.975495177598</v>
      </c>
      <c r="Q1289" s="22">
        <f t="shared" si="211"/>
        <v>63505.833475101565</v>
      </c>
      <c r="R1289" s="22">
        <f t="shared" si="207"/>
        <v>6815.1420200760331</v>
      </c>
      <c r="S1289" s="22">
        <f t="shared" si="209"/>
        <v>2044.5426060228099</v>
      </c>
      <c r="Y1289" s="14">
        <v>46647</v>
      </c>
      <c r="Z1289" s="13">
        <f t="shared" ref="Z1289:Z1352" si="212">YEAR(Y1289)</f>
        <v>2027</v>
      </c>
      <c r="AA1289" s="22">
        <f t="shared" ref="AA1289:AA1352" si="213">+D1289</f>
        <v>0</v>
      </c>
      <c r="AB1289" s="22">
        <f t="shared" ref="AB1289:AB1352" si="214">+M1289</f>
        <v>354.78119259837689</v>
      </c>
      <c r="AC1289" s="22">
        <f t="shared" ref="AC1289:AC1352" si="215">+E1289</f>
        <v>18.615049104110469</v>
      </c>
      <c r="AD1289" s="22">
        <f t="shared" ref="AD1289:AD1352" si="216">+AA1289+AB1289+AC1289</f>
        <v>373.39624170248737</v>
      </c>
      <c r="AE1289" s="22">
        <f t="shared" si="208"/>
        <v>112.01887251074621</v>
      </c>
    </row>
    <row r="1290" spans="1:31" x14ac:dyDescent="0.2">
      <c r="A1290" s="14">
        <v>46648</v>
      </c>
      <c r="B1290" s="13">
        <v>70320.975495177598</v>
      </c>
      <c r="C1290" s="13">
        <v>0</v>
      </c>
      <c r="D1290" s="13">
        <v>0</v>
      </c>
      <c r="E1290" s="13">
        <v>18.619978100106472</v>
      </c>
      <c r="F1290" s="13">
        <v>0</v>
      </c>
      <c r="G1290" s="13">
        <v>70339.595473277703</v>
      </c>
      <c r="H1290" s="13">
        <v>518335.32238622865</v>
      </c>
      <c r="I1290" s="13">
        <v>0</v>
      </c>
      <c r="J1290" s="13">
        <v>0</v>
      </c>
      <c r="K1290" s="13">
        <v>518335.32238622865</v>
      </c>
      <c r="L1290" s="13">
        <v>454829.48891112709</v>
      </c>
      <c r="M1290" s="13">
        <v>354.78119259837689</v>
      </c>
      <c r="N1290" s="13">
        <v>0</v>
      </c>
      <c r="O1290" s="13">
        <v>455184.27010372549</v>
      </c>
      <c r="P1290" s="22">
        <f t="shared" si="210"/>
        <v>70339.595473277703</v>
      </c>
      <c r="Q1290" s="22">
        <f t="shared" si="211"/>
        <v>63151.052282503166</v>
      </c>
      <c r="R1290" s="22">
        <f t="shared" ref="R1290:R1353" si="217">+P1290-Q1290</f>
        <v>7188.5431907745369</v>
      </c>
      <c r="S1290" s="22">
        <f t="shared" si="209"/>
        <v>2156.562957232361</v>
      </c>
      <c r="Y1290" s="14">
        <v>46648</v>
      </c>
      <c r="Z1290" s="13">
        <f t="shared" si="212"/>
        <v>2027</v>
      </c>
      <c r="AA1290" s="22">
        <f t="shared" si="213"/>
        <v>0</v>
      </c>
      <c r="AB1290" s="22">
        <f t="shared" si="214"/>
        <v>354.78119259837689</v>
      </c>
      <c r="AC1290" s="22">
        <f t="shared" si="215"/>
        <v>18.619978100106472</v>
      </c>
      <c r="AD1290" s="22">
        <f t="shared" si="216"/>
        <v>373.40117069848338</v>
      </c>
      <c r="AE1290" s="22">
        <f t="shared" ref="AE1290:AE1353" si="218">+AD1290*$C$4</f>
        <v>112.02035120954501</v>
      </c>
    </row>
    <row r="1291" spans="1:31" x14ac:dyDescent="0.2">
      <c r="A1291" s="14">
        <v>46649</v>
      </c>
      <c r="B1291" s="13">
        <v>70339.595473277703</v>
      </c>
      <c r="C1291" s="13">
        <v>0</v>
      </c>
      <c r="D1291" s="13">
        <v>0</v>
      </c>
      <c r="E1291" s="13">
        <v>18.624908401229387</v>
      </c>
      <c r="F1291" s="13">
        <v>0</v>
      </c>
      <c r="G1291" s="13">
        <v>70358.220381678926</v>
      </c>
      <c r="H1291" s="13">
        <v>518335.32238622865</v>
      </c>
      <c r="I1291" s="13">
        <v>0</v>
      </c>
      <c r="J1291" s="13">
        <v>0</v>
      </c>
      <c r="K1291" s="13">
        <v>518335.32238622865</v>
      </c>
      <c r="L1291" s="13">
        <v>455184.27010372549</v>
      </c>
      <c r="M1291" s="13">
        <v>354.78119259837689</v>
      </c>
      <c r="N1291" s="13">
        <v>0</v>
      </c>
      <c r="O1291" s="13">
        <v>455539.05129632389</v>
      </c>
      <c r="P1291" s="22">
        <f t="shared" si="210"/>
        <v>70358.220381678926</v>
      </c>
      <c r="Q1291" s="22">
        <f t="shared" si="211"/>
        <v>62796.271089904767</v>
      </c>
      <c r="R1291" s="22">
        <f t="shared" si="217"/>
        <v>7561.9492917741591</v>
      </c>
      <c r="S1291" s="22">
        <f t="shared" ref="S1291:S1354" si="219">+R1291*$C$4</f>
        <v>2268.5847875322474</v>
      </c>
      <c r="Y1291" s="14">
        <v>46649</v>
      </c>
      <c r="Z1291" s="13">
        <f t="shared" si="212"/>
        <v>2027</v>
      </c>
      <c r="AA1291" s="22">
        <f t="shared" si="213"/>
        <v>0</v>
      </c>
      <c r="AB1291" s="22">
        <f t="shared" si="214"/>
        <v>354.78119259837689</v>
      </c>
      <c r="AC1291" s="22">
        <f t="shared" si="215"/>
        <v>18.624908401229387</v>
      </c>
      <c r="AD1291" s="22">
        <f t="shared" si="216"/>
        <v>373.40610099960628</v>
      </c>
      <c r="AE1291" s="22">
        <f t="shared" si="218"/>
        <v>112.02183029988188</v>
      </c>
    </row>
    <row r="1292" spans="1:31" x14ac:dyDescent="0.2">
      <c r="A1292" s="14">
        <v>46650</v>
      </c>
      <c r="B1292" s="13">
        <v>70358.220381678926</v>
      </c>
      <c r="C1292" s="13">
        <v>0</v>
      </c>
      <c r="D1292" s="13">
        <v>0</v>
      </c>
      <c r="E1292" s="13">
        <v>18.629840007824793</v>
      </c>
      <c r="F1292" s="13">
        <v>0</v>
      </c>
      <c r="G1292" s="13">
        <v>70376.850221686749</v>
      </c>
      <c r="H1292" s="13">
        <v>518335.32238622865</v>
      </c>
      <c r="I1292" s="13">
        <v>0</v>
      </c>
      <c r="J1292" s="13">
        <v>0</v>
      </c>
      <c r="K1292" s="13">
        <v>518335.32238622865</v>
      </c>
      <c r="L1292" s="13">
        <v>455539.05129632389</v>
      </c>
      <c r="M1292" s="13">
        <v>354.78119259837689</v>
      </c>
      <c r="N1292" s="13">
        <v>0</v>
      </c>
      <c r="O1292" s="13">
        <v>455893.83248892229</v>
      </c>
      <c r="P1292" s="22">
        <f t="shared" si="210"/>
        <v>70376.850221686749</v>
      </c>
      <c r="Q1292" s="22">
        <f t="shared" si="211"/>
        <v>62441.489897306368</v>
      </c>
      <c r="R1292" s="22">
        <f t="shared" si="217"/>
        <v>7935.3603243803809</v>
      </c>
      <c r="S1292" s="22">
        <f t="shared" si="219"/>
        <v>2380.6080973141143</v>
      </c>
      <c r="Y1292" s="14">
        <v>46650</v>
      </c>
      <c r="Z1292" s="13">
        <f t="shared" si="212"/>
        <v>2027</v>
      </c>
      <c r="AA1292" s="22">
        <f t="shared" si="213"/>
        <v>0</v>
      </c>
      <c r="AB1292" s="22">
        <f t="shared" si="214"/>
        <v>354.78119259837689</v>
      </c>
      <c r="AC1292" s="22">
        <f t="shared" si="215"/>
        <v>18.629840007824793</v>
      </c>
      <c r="AD1292" s="22">
        <f t="shared" si="216"/>
        <v>373.41103260620167</v>
      </c>
      <c r="AE1292" s="22">
        <f t="shared" si="218"/>
        <v>112.0233097818605</v>
      </c>
    </row>
    <row r="1293" spans="1:31" x14ac:dyDescent="0.2">
      <c r="A1293" s="14">
        <v>46651</v>
      </c>
      <c r="B1293" s="13">
        <v>70376.850221686749</v>
      </c>
      <c r="C1293" s="13">
        <v>0</v>
      </c>
      <c r="D1293" s="13">
        <v>0</v>
      </c>
      <c r="E1293" s="13">
        <v>18.634772920238358</v>
      </c>
      <c r="F1293" s="13">
        <v>0</v>
      </c>
      <c r="G1293" s="13">
        <v>70395.484994606988</v>
      </c>
      <c r="H1293" s="13">
        <v>518335.32238622865</v>
      </c>
      <c r="I1293" s="13">
        <v>0</v>
      </c>
      <c r="J1293" s="13">
        <v>0</v>
      </c>
      <c r="K1293" s="13">
        <v>518335.32238622865</v>
      </c>
      <c r="L1293" s="13">
        <v>455893.83248892229</v>
      </c>
      <c r="M1293" s="13">
        <v>354.78119259837689</v>
      </c>
      <c r="N1293" s="13">
        <v>0</v>
      </c>
      <c r="O1293" s="13">
        <v>456248.61368152068</v>
      </c>
      <c r="P1293" s="22">
        <f t="shared" si="210"/>
        <v>70395.484994606988</v>
      </c>
      <c r="Q1293" s="22">
        <f t="shared" si="211"/>
        <v>62086.708704707969</v>
      </c>
      <c r="R1293" s="22">
        <f t="shared" si="217"/>
        <v>8308.7762898990186</v>
      </c>
      <c r="S1293" s="22">
        <f t="shared" si="219"/>
        <v>2492.6328869697054</v>
      </c>
      <c r="Y1293" s="14">
        <v>46651</v>
      </c>
      <c r="Z1293" s="13">
        <f t="shared" si="212"/>
        <v>2027</v>
      </c>
      <c r="AA1293" s="22">
        <f t="shared" si="213"/>
        <v>0</v>
      </c>
      <c r="AB1293" s="22">
        <f t="shared" si="214"/>
        <v>354.78119259837689</v>
      </c>
      <c r="AC1293" s="22">
        <f t="shared" si="215"/>
        <v>18.634772920238358</v>
      </c>
      <c r="AD1293" s="22">
        <f t="shared" si="216"/>
        <v>373.41596551861522</v>
      </c>
      <c r="AE1293" s="22">
        <f t="shared" si="218"/>
        <v>112.02478965558457</v>
      </c>
    </row>
    <row r="1294" spans="1:31" x14ac:dyDescent="0.2">
      <c r="A1294" s="14">
        <v>46652</v>
      </c>
      <c r="B1294" s="13">
        <v>70395.484994606988</v>
      </c>
      <c r="C1294" s="13">
        <v>0</v>
      </c>
      <c r="D1294" s="13">
        <v>0</v>
      </c>
      <c r="E1294" s="13">
        <v>18.639707138815844</v>
      </c>
      <c r="F1294" s="13">
        <v>0</v>
      </c>
      <c r="G1294" s="13">
        <v>70414.124701745808</v>
      </c>
      <c r="H1294" s="13">
        <v>518335.32238622865</v>
      </c>
      <c r="I1294" s="13">
        <v>0</v>
      </c>
      <c r="J1294" s="13">
        <v>0</v>
      </c>
      <c r="K1294" s="13">
        <v>518335.32238622865</v>
      </c>
      <c r="L1294" s="13">
        <v>456248.61368152068</v>
      </c>
      <c r="M1294" s="13">
        <v>354.78119259837689</v>
      </c>
      <c r="N1294" s="13">
        <v>0</v>
      </c>
      <c r="O1294" s="13">
        <v>456603.39487411908</v>
      </c>
      <c r="P1294" s="22">
        <f t="shared" si="210"/>
        <v>70414.124701745808</v>
      </c>
      <c r="Q1294" s="22">
        <f t="shared" si="211"/>
        <v>61731.927512109571</v>
      </c>
      <c r="R1294" s="22">
        <f t="shared" si="217"/>
        <v>8682.1971896362375</v>
      </c>
      <c r="S1294" s="22">
        <f t="shared" si="219"/>
        <v>2604.6591568908711</v>
      </c>
      <c r="Y1294" s="14">
        <v>46652</v>
      </c>
      <c r="Z1294" s="13">
        <f t="shared" si="212"/>
        <v>2027</v>
      </c>
      <c r="AA1294" s="22">
        <f t="shared" si="213"/>
        <v>0</v>
      </c>
      <c r="AB1294" s="22">
        <f t="shared" si="214"/>
        <v>354.78119259837689</v>
      </c>
      <c r="AC1294" s="22">
        <f t="shared" si="215"/>
        <v>18.639707138815844</v>
      </c>
      <c r="AD1294" s="22">
        <f t="shared" si="216"/>
        <v>373.42089973719271</v>
      </c>
      <c r="AE1294" s="22">
        <f t="shared" si="218"/>
        <v>112.02626992115781</v>
      </c>
    </row>
    <row r="1295" spans="1:31" x14ac:dyDescent="0.2">
      <c r="A1295" s="14">
        <v>46653</v>
      </c>
      <c r="B1295" s="13">
        <v>70414.124701745808</v>
      </c>
      <c r="C1295" s="13">
        <v>0</v>
      </c>
      <c r="D1295" s="13">
        <v>0</v>
      </c>
      <c r="E1295" s="13">
        <v>18.644642663903106</v>
      </c>
      <c r="F1295" s="13">
        <v>0</v>
      </c>
      <c r="G1295" s="13">
        <v>70432.769344409709</v>
      </c>
      <c r="H1295" s="13">
        <v>518335.32238622865</v>
      </c>
      <c r="I1295" s="13">
        <v>0</v>
      </c>
      <c r="J1295" s="13">
        <v>0</v>
      </c>
      <c r="K1295" s="13">
        <v>518335.32238622865</v>
      </c>
      <c r="L1295" s="13">
        <v>456603.39487411908</v>
      </c>
      <c r="M1295" s="13">
        <v>354.78119259837689</v>
      </c>
      <c r="N1295" s="13">
        <v>0</v>
      </c>
      <c r="O1295" s="13">
        <v>456958.17606671748</v>
      </c>
      <c r="P1295" s="22">
        <f t="shared" si="210"/>
        <v>70432.769344409709</v>
      </c>
      <c r="Q1295" s="22">
        <f t="shared" si="211"/>
        <v>61377.146319511172</v>
      </c>
      <c r="R1295" s="22">
        <f t="shared" si="217"/>
        <v>9055.6230248985376</v>
      </c>
      <c r="S1295" s="22">
        <f t="shared" si="219"/>
        <v>2716.686907469561</v>
      </c>
      <c r="Y1295" s="14">
        <v>46653</v>
      </c>
      <c r="Z1295" s="13">
        <f t="shared" si="212"/>
        <v>2027</v>
      </c>
      <c r="AA1295" s="22">
        <f t="shared" si="213"/>
        <v>0</v>
      </c>
      <c r="AB1295" s="22">
        <f t="shared" si="214"/>
        <v>354.78119259837689</v>
      </c>
      <c r="AC1295" s="22">
        <f t="shared" si="215"/>
        <v>18.644642663903106</v>
      </c>
      <c r="AD1295" s="22">
        <f t="shared" si="216"/>
        <v>373.42583526227997</v>
      </c>
      <c r="AE1295" s="22">
        <f t="shared" si="218"/>
        <v>112.02775057868399</v>
      </c>
    </row>
    <row r="1296" spans="1:31" x14ac:dyDescent="0.2">
      <c r="A1296" s="14">
        <v>46654</v>
      </c>
      <c r="B1296" s="13">
        <v>70432.769344409709</v>
      </c>
      <c r="C1296" s="13">
        <v>0</v>
      </c>
      <c r="D1296" s="13">
        <v>0</v>
      </c>
      <c r="E1296" s="13">
        <v>18.649579495846087</v>
      </c>
      <c r="F1296" s="13">
        <v>0</v>
      </c>
      <c r="G1296" s="13">
        <v>70451.418923905556</v>
      </c>
      <c r="H1296" s="13">
        <v>518335.32238622865</v>
      </c>
      <c r="I1296" s="13">
        <v>0</v>
      </c>
      <c r="J1296" s="13">
        <v>0</v>
      </c>
      <c r="K1296" s="13">
        <v>518335.32238622865</v>
      </c>
      <c r="L1296" s="13">
        <v>456958.17606671748</v>
      </c>
      <c r="M1296" s="13">
        <v>354.78119259837689</v>
      </c>
      <c r="N1296" s="13">
        <v>0</v>
      </c>
      <c r="O1296" s="13">
        <v>457312.95725931588</v>
      </c>
      <c r="P1296" s="22">
        <f t="shared" ref="P1296:P1359" si="220">G1296</f>
        <v>70451.418923905556</v>
      </c>
      <c r="Q1296" s="22">
        <f t="shared" ref="Q1296:Q1359" si="221">K1296-O1296</f>
        <v>61022.365126912773</v>
      </c>
      <c r="R1296" s="22">
        <f t="shared" si="217"/>
        <v>9429.0537969927827</v>
      </c>
      <c r="S1296" s="22">
        <f t="shared" si="219"/>
        <v>2828.7161390978349</v>
      </c>
      <c r="Y1296" s="14">
        <v>46654</v>
      </c>
      <c r="Z1296" s="13">
        <f t="shared" si="212"/>
        <v>2027</v>
      </c>
      <c r="AA1296" s="22">
        <f t="shared" si="213"/>
        <v>0</v>
      </c>
      <c r="AB1296" s="22">
        <f t="shared" si="214"/>
        <v>354.78119259837689</v>
      </c>
      <c r="AC1296" s="22">
        <f t="shared" si="215"/>
        <v>18.649579495846087</v>
      </c>
      <c r="AD1296" s="22">
        <f t="shared" si="216"/>
        <v>373.43077209422296</v>
      </c>
      <c r="AE1296" s="22">
        <f t="shared" si="218"/>
        <v>112.02923162826688</v>
      </c>
    </row>
    <row r="1297" spans="1:31" x14ac:dyDescent="0.2">
      <c r="A1297" s="14">
        <v>46655</v>
      </c>
      <c r="B1297" s="13">
        <v>70451.418923905556</v>
      </c>
      <c r="C1297" s="13">
        <v>0</v>
      </c>
      <c r="D1297" s="13">
        <v>0</v>
      </c>
      <c r="E1297" s="13">
        <v>18.654517634990825</v>
      </c>
      <c r="F1297" s="13">
        <v>0</v>
      </c>
      <c r="G1297" s="13">
        <v>70470.073441540546</v>
      </c>
      <c r="H1297" s="13">
        <v>518335.32238622865</v>
      </c>
      <c r="I1297" s="13">
        <v>0</v>
      </c>
      <c r="J1297" s="13">
        <v>0</v>
      </c>
      <c r="K1297" s="13">
        <v>518335.32238622865</v>
      </c>
      <c r="L1297" s="13">
        <v>457312.95725931588</v>
      </c>
      <c r="M1297" s="13">
        <v>354.78119259837689</v>
      </c>
      <c r="N1297" s="13">
        <v>0</v>
      </c>
      <c r="O1297" s="13">
        <v>457667.73845191428</v>
      </c>
      <c r="P1297" s="22">
        <f t="shared" si="220"/>
        <v>70470.073441540546</v>
      </c>
      <c r="Q1297" s="22">
        <f t="shared" si="221"/>
        <v>60667.583934314374</v>
      </c>
      <c r="R1297" s="22">
        <f t="shared" si="217"/>
        <v>9802.4895072261716</v>
      </c>
      <c r="S1297" s="22">
        <f t="shared" si="219"/>
        <v>2940.7468521678516</v>
      </c>
      <c r="Y1297" s="14">
        <v>46655</v>
      </c>
      <c r="Z1297" s="13">
        <f t="shared" si="212"/>
        <v>2027</v>
      </c>
      <c r="AA1297" s="22">
        <f t="shared" si="213"/>
        <v>0</v>
      </c>
      <c r="AB1297" s="22">
        <f t="shared" si="214"/>
        <v>354.78119259837689</v>
      </c>
      <c r="AC1297" s="22">
        <f t="shared" si="215"/>
        <v>18.654517634990825</v>
      </c>
      <c r="AD1297" s="22">
        <f t="shared" si="216"/>
        <v>373.43571023336773</v>
      </c>
      <c r="AE1297" s="22">
        <f t="shared" si="218"/>
        <v>112.03071307001032</v>
      </c>
    </row>
    <row r="1298" spans="1:31" x14ac:dyDescent="0.2">
      <c r="A1298" s="14">
        <v>46656</v>
      </c>
      <c r="B1298" s="13">
        <v>70470.073441540546</v>
      </c>
      <c r="C1298" s="13">
        <v>0</v>
      </c>
      <c r="D1298" s="13">
        <v>0</v>
      </c>
      <c r="E1298" s="13">
        <v>18.659457081683446</v>
      </c>
      <c r="F1298" s="13">
        <v>0</v>
      </c>
      <c r="G1298" s="13">
        <v>70488.732898622227</v>
      </c>
      <c r="H1298" s="13">
        <v>518335.32238622865</v>
      </c>
      <c r="I1298" s="13">
        <v>0</v>
      </c>
      <c r="J1298" s="13">
        <v>0</v>
      </c>
      <c r="K1298" s="13">
        <v>518335.32238622865</v>
      </c>
      <c r="L1298" s="13">
        <v>457667.73845191428</v>
      </c>
      <c r="M1298" s="13">
        <v>354.78119259837689</v>
      </c>
      <c r="N1298" s="13">
        <v>0</v>
      </c>
      <c r="O1298" s="13">
        <v>458022.51964451268</v>
      </c>
      <c r="P1298" s="22">
        <f t="shared" si="220"/>
        <v>70488.732898622227</v>
      </c>
      <c r="Q1298" s="22">
        <f t="shared" si="221"/>
        <v>60312.802741715976</v>
      </c>
      <c r="R1298" s="22">
        <f t="shared" si="217"/>
        <v>10175.930156906252</v>
      </c>
      <c r="S1298" s="22">
        <f t="shared" si="219"/>
        <v>3052.7790470718755</v>
      </c>
      <c r="Y1298" s="14">
        <v>46656</v>
      </c>
      <c r="Z1298" s="13">
        <f t="shared" si="212"/>
        <v>2027</v>
      </c>
      <c r="AA1298" s="22">
        <f t="shared" si="213"/>
        <v>0</v>
      </c>
      <c r="AB1298" s="22">
        <f t="shared" si="214"/>
        <v>354.78119259837689</v>
      </c>
      <c r="AC1298" s="22">
        <f t="shared" si="215"/>
        <v>18.659457081683446</v>
      </c>
      <c r="AD1298" s="22">
        <f t="shared" si="216"/>
        <v>373.44064968006035</v>
      </c>
      <c r="AE1298" s="22">
        <f t="shared" si="218"/>
        <v>112.0321949040181</v>
      </c>
    </row>
    <row r="1299" spans="1:31" x14ac:dyDescent="0.2">
      <c r="A1299" s="14">
        <v>46657</v>
      </c>
      <c r="B1299" s="13">
        <v>70488.732898622227</v>
      </c>
      <c r="C1299" s="13">
        <v>0</v>
      </c>
      <c r="D1299" s="13">
        <v>0</v>
      </c>
      <c r="E1299" s="13">
        <v>18.664397836270172</v>
      </c>
      <c r="F1299" s="13">
        <v>0</v>
      </c>
      <c r="G1299" s="13">
        <v>70507.397296458497</v>
      </c>
      <c r="H1299" s="13">
        <v>518335.32238622865</v>
      </c>
      <c r="I1299" s="13">
        <v>0</v>
      </c>
      <c r="J1299" s="13">
        <v>0</v>
      </c>
      <c r="K1299" s="13">
        <v>518335.32238622865</v>
      </c>
      <c r="L1299" s="13">
        <v>458022.51964451268</v>
      </c>
      <c r="M1299" s="13">
        <v>354.78119259837689</v>
      </c>
      <c r="N1299" s="13">
        <v>0</v>
      </c>
      <c r="O1299" s="13">
        <v>458377.30083711108</v>
      </c>
      <c r="P1299" s="22">
        <f t="shared" si="220"/>
        <v>70507.397296458497</v>
      </c>
      <c r="Q1299" s="22">
        <f t="shared" si="221"/>
        <v>59958.021549117577</v>
      </c>
      <c r="R1299" s="22">
        <f t="shared" si="217"/>
        <v>10549.37574734092</v>
      </c>
      <c r="S1299" s="22">
        <f t="shared" si="219"/>
        <v>3164.8127242022761</v>
      </c>
      <c r="Y1299" s="14">
        <v>46657</v>
      </c>
      <c r="Z1299" s="13">
        <f t="shared" si="212"/>
        <v>2027</v>
      </c>
      <c r="AA1299" s="22">
        <f t="shared" si="213"/>
        <v>0</v>
      </c>
      <c r="AB1299" s="22">
        <f t="shared" si="214"/>
        <v>354.78119259837689</v>
      </c>
      <c r="AC1299" s="22">
        <f t="shared" si="215"/>
        <v>18.664397836270172</v>
      </c>
      <c r="AD1299" s="22">
        <f t="shared" si="216"/>
        <v>373.44559043464704</v>
      </c>
      <c r="AE1299" s="22">
        <f t="shared" si="218"/>
        <v>112.03367713039411</v>
      </c>
    </row>
    <row r="1300" spans="1:31" x14ac:dyDescent="0.2">
      <c r="A1300" s="14">
        <v>46658</v>
      </c>
      <c r="B1300" s="13">
        <v>70507.397296458497</v>
      </c>
      <c r="C1300" s="13">
        <v>0</v>
      </c>
      <c r="D1300" s="13">
        <v>0</v>
      </c>
      <c r="E1300" s="13">
        <v>18.669339899097313</v>
      </c>
      <c r="F1300" s="13">
        <v>0</v>
      </c>
      <c r="G1300" s="13">
        <v>70526.066636357587</v>
      </c>
      <c r="H1300" s="13">
        <v>518335.32238622865</v>
      </c>
      <c r="I1300" s="13">
        <v>0</v>
      </c>
      <c r="J1300" s="13">
        <v>0</v>
      </c>
      <c r="K1300" s="13">
        <v>518335.32238622865</v>
      </c>
      <c r="L1300" s="13">
        <v>458377.30083711108</v>
      </c>
      <c r="M1300" s="13">
        <v>354.78119259837689</v>
      </c>
      <c r="N1300" s="13">
        <v>0</v>
      </c>
      <c r="O1300" s="13">
        <v>458732.08202970948</v>
      </c>
      <c r="P1300" s="22">
        <f t="shared" si="220"/>
        <v>70526.066636357587</v>
      </c>
      <c r="Q1300" s="22">
        <f t="shared" si="221"/>
        <v>59603.240356519178</v>
      </c>
      <c r="R1300" s="22">
        <f t="shared" si="217"/>
        <v>10922.826279838409</v>
      </c>
      <c r="S1300" s="22">
        <f t="shared" si="219"/>
        <v>3276.8478839515228</v>
      </c>
      <c r="Y1300" s="14">
        <v>46658</v>
      </c>
      <c r="Z1300" s="13">
        <f t="shared" si="212"/>
        <v>2027</v>
      </c>
      <c r="AA1300" s="22">
        <f t="shared" si="213"/>
        <v>0</v>
      </c>
      <c r="AB1300" s="22">
        <f t="shared" si="214"/>
        <v>354.78119259837689</v>
      </c>
      <c r="AC1300" s="22">
        <f t="shared" si="215"/>
        <v>18.669339899097313</v>
      </c>
      <c r="AD1300" s="22">
        <f t="shared" si="216"/>
        <v>373.45053249747423</v>
      </c>
      <c r="AE1300" s="22">
        <f t="shared" si="218"/>
        <v>112.03515974924227</v>
      </c>
    </row>
    <row r="1301" spans="1:31" x14ac:dyDescent="0.2">
      <c r="A1301" s="14">
        <v>46659</v>
      </c>
      <c r="B1301" s="13">
        <v>70526.066636357587</v>
      </c>
      <c r="C1301" s="13">
        <v>0</v>
      </c>
      <c r="D1301" s="13">
        <v>0</v>
      </c>
      <c r="E1301" s="13">
        <v>18.674283270511271</v>
      </c>
      <c r="F1301" s="13">
        <v>0</v>
      </c>
      <c r="G1301" s="13">
        <v>70544.740919628093</v>
      </c>
      <c r="H1301" s="13">
        <v>518335.32238622865</v>
      </c>
      <c r="I1301" s="13">
        <v>0</v>
      </c>
      <c r="J1301" s="13">
        <v>0</v>
      </c>
      <c r="K1301" s="13">
        <v>518335.32238622865</v>
      </c>
      <c r="L1301" s="13">
        <v>458732.08202970948</v>
      </c>
      <c r="M1301" s="13">
        <v>354.78119259837689</v>
      </c>
      <c r="N1301" s="13">
        <v>0</v>
      </c>
      <c r="O1301" s="13">
        <v>459086.86322230787</v>
      </c>
      <c r="P1301" s="22">
        <f t="shared" si="220"/>
        <v>70544.740919628093</v>
      </c>
      <c r="Q1301" s="22">
        <f t="shared" si="221"/>
        <v>59248.459163920779</v>
      </c>
      <c r="R1301" s="22">
        <f t="shared" si="217"/>
        <v>11296.281755707314</v>
      </c>
      <c r="S1301" s="22">
        <f t="shared" si="219"/>
        <v>3388.8845267121942</v>
      </c>
      <c r="Y1301" s="14">
        <v>46659</v>
      </c>
      <c r="Z1301" s="13">
        <f t="shared" si="212"/>
        <v>2027</v>
      </c>
      <c r="AA1301" s="22">
        <f t="shared" si="213"/>
        <v>0</v>
      </c>
      <c r="AB1301" s="22">
        <f t="shared" si="214"/>
        <v>354.78119259837689</v>
      </c>
      <c r="AC1301" s="22">
        <f t="shared" si="215"/>
        <v>18.674283270511271</v>
      </c>
      <c r="AD1301" s="22">
        <f t="shared" si="216"/>
        <v>373.45547586888819</v>
      </c>
      <c r="AE1301" s="22">
        <f t="shared" si="218"/>
        <v>112.03664276066645</v>
      </c>
    </row>
    <row r="1302" spans="1:31" x14ac:dyDescent="0.2">
      <c r="A1302" s="14">
        <v>46660</v>
      </c>
      <c r="B1302" s="13">
        <v>70544.740919628093</v>
      </c>
      <c r="C1302" s="13">
        <v>0</v>
      </c>
      <c r="D1302" s="13">
        <v>0</v>
      </c>
      <c r="E1302" s="13">
        <v>18.679227950858543</v>
      </c>
      <c r="F1302" s="13">
        <v>0</v>
      </c>
      <c r="G1302" s="13">
        <v>70563.420147578945</v>
      </c>
      <c r="H1302" s="13">
        <v>518335.32238622865</v>
      </c>
      <c r="I1302" s="13">
        <v>0</v>
      </c>
      <c r="J1302" s="13">
        <v>0</v>
      </c>
      <c r="K1302" s="13">
        <v>518335.32238622865</v>
      </c>
      <c r="L1302" s="13">
        <v>459086.86322230787</v>
      </c>
      <c r="M1302" s="13">
        <v>354.78119259837689</v>
      </c>
      <c r="N1302" s="13">
        <v>0</v>
      </c>
      <c r="O1302" s="13">
        <v>459441.64441490627</v>
      </c>
      <c r="P1302" s="22">
        <f t="shared" si="220"/>
        <v>70563.420147578945</v>
      </c>
      <c r="Q1302" s="22">
        <f t="shared" si="221"/>
        <v>58893.67797132238</v>
      </c>
      <c r="R1302" s="22">
        <f t="shared" si="217"/>
        <v>11669.742176256565</v>
      </c>
      <c r="S1302" s="22">
        <f t="shared" si="219"/>
        <v>3500.9226528769691</v>
      </c>
      <c r="Y1302" s="14">
        <v>46660</v>
      </c>
      <c r="Z1302" s="13">
        <f t="shared" si="212"/>
        <v>2027</v>
      </c>
      <c r="AA1302" s="22">
        <f t="shared" si="213"/>
        <v>0</v>
      </c>
      <c r="AB1302" s="22">
        <f t="shared" si="214"/>
        <v>354.78119259837689</v>
      </c>
      <c r="AC1302" s="22">
        <f t="shared" si="215"/>
        <v>18.679227950858543</v>
      </c>
      <c r="AD1302" s="22">
        <f t="shared" si="216"/>
        <v>373.46042054923544</v>
      </c>
      <c r="AE1302" s="22">
        <f t="shared" si="218"/>
        <v>112.03812616477063</v>
      </c>
    </row>
    <row r="1303" spans="1:31" x14ac:dyDescent="0.2">
      <c r="A1303" s="14">
        <v>46661</v>
      </c>
      <c r="B1303" s="13">
        <v>70563.420147578945</v>
      </c>
      <c r="C1303" s="13">
        <v>0</v>
      </c>
      <c r="D1303" s="13">
        <v>0</v>
      </c>
      <c r="E1303" s="13">
        <v>18.684173940485714</v>
      </c>
      <c r="F1303" s="13">
        <v>0</v>
      </c>
      <c r="G1303" s="13">
        <v>70582.104321519437</v>
      </c>
      <c r="H1303" s="13">
        <v>518335.32238622865</v>
      </c>
      <c r="I1303" s="13">
        <v>0</v>
      </c>
      <c r="J1303" s="13">
        <v>0</v>
      </c>
      <c r="K1303" s="13">
        <v>518335.32238622865</v>
      </c>
      <c r="L1303" s="13">
        <v>459441.64441490627</v>
      </c>
      <c r="M1303" s="13">
        <v>354.78119259837689</v>
      </c>
      <c r="N1303" s="13">
        <v>0</v>
      </c>
      <c r="O1303" s="13">
        <v>459796.42560750467</v>
      </c>
      <c r="P1303" s="22">
        <f t="shared" si="220"/>
        <v>70582.104321519437</v>
      </c>
      <c r="Q1303" s="22">
        <f t="shared" si="221"/>
        <v>58538.896778723982</v>
      </c>
      <c r="R1303" s="22">
        <f t="shared" si="217"/>
        <v>12043.207542795455</v>
      </c>
      <c r="S1303" s="22">
        <f t="shared" si="219"/>
        <v>3612.9622628386364</v>
      </c>
      <c r="Y1303" s="14">
        <v>46661</v>
      </c>
      <c r="Z1303" s="13">
        <f t="shared" si="212"/>
        <v>2027</v>
      </c>
      <c r="AA1303" s="22">
        <f t="shared" si="213"/>
        <v>0</v>
      </c>
      <c r="AB1303" s="22">
        <f t="shared" si="214"/>
        <v>354.78119259837689</v>
      </c>
      <c r="AC1303" s="22">
        <f t="shared" si="215"/>
        <v>18.684173940485714</v>
      </c>
      <c r="AD1303" s="22">
        <f t="shared" si="216"/>
        <v>373.46536653886261</v>
      </c>
      <c r="AE1303" s="22">
        <f t="shared" si="218"/>
        <v>112.03960996165878</v>
      </c>
    </row>
    <row r="1304" spans="1:31" x14ac:dyDescent="0.2">
      <c r="A1304" s="14">
        <v>46662</v>
      </c>
      <c r="B1304" s="13">
        <v>70582.104321519437</v>
      </c>
      <c r="C1304" s="13">
        <v>0</v>
      </c>
      <c r="D1304" s="13">
        <v>0</v>
      </c>
      <c r="E1304" s="13">
        <v>18.689121239739467</v>
      </c>
      <c r="F1304" s="13">
        <v>0</v>
      </c>
      <c r="G1304" s="13">
        <v>70600.793442759183</v>
      </c>
      <c r="H1304" s="13">
        <v>518335.32238622865</v>
      </c>
      <c r="I1304" s="13">
        <v>0</v>
      </c>
      <c r="J1304" s="13">
        <v>0</v>
      </c>
      <c r="K1304" s="13">
        <v>518335.32238622865</v>
      </c>
      <c r="L1304" s="13">
        <v>459796.42560750467</v>
      </c>
      <c r="M1304" s="13">
        <v>354.78119259837689</v>
      </c>
      <c r="N1304" s="13">
        <v>0</v>
      </c>
      <c r="O1304" s="13">
        <v>460151.20680010307</v>
      </c>
      <c r="P1304" s="22">
        <f t="shared" si="220"/>
        <v>70600.793442759183</v>
      </c>
      <c r="Q1304" s="22">
        <f t="shared" si="221"/>
        <v>58184.115586125583</v>
      </c>
      <c r="R1304" s="22">
        <f t="shared" si="217"/>
        <v>12416.6778566336</v>
      </c>
      <c r="S1304" s="22">
        <f t="shared" si="219"/>
        <v>3725.0033569900797</v>
      </c>
      <c r="Y1304" s="14">
        <v>46662</v>
      </c>
      <c r="Z1304" s="13">
        <f t="shared" si="212"/>
        <v>2027</v>
      </c>
      <c r="AA1304" s="22">
        <f t="shared" si="213"/>
        <v>0</v>
      </c>
      <c r="AB1304" s="22">
        <f t="shared" si="214"/>
        <v>354.78119259837689</v>
      </c>
      <c r="AC1304" s="22">
        <f t="shared" si="215"/>
        <v>18.689121239739467</v>
      </c>
      <c r="AD1304" s="22">
        <f t="shared" si="216"/>
        <v>373.47031383811634</v>
      </c>
      <c r="AE1304" s="22">
        <f t="shared" si="218"/>
        <v>112.0410941514349</v>
      </c>
    </row>
    <row r="1305" spans="1:31" x14ac:dyDescent="0.2">
      <c r="A1305" s="14">
        <v>46663</v>
      </c>
      <c r="B1305" s="13">
        <v>70600.793442759183</v>
      </c>
      <c r="C1305" s="13">
        <v>0</v>
      </c>
      <c r="D1305" s="13">
        <v>0</v>
      </c>
      <c r="E1305" s="13">
        <v>18.694069848966571</v>
      </c>
      <c r="F1305" s="13">
        <v>0</v>
      </c>
      <c r="G1305" s="13">
        <v>70619.487512608146</v>
      </c>
      <c r="H1305" s="13">
        <v>518335.32238622865</v>
      </c>
      <c r="I1305" s="13">
        <v>0</v>
      </c>
      <c r="J1305" s="13">
        <v>0</v>
      </c>
      <c r="K1305" s="13">
        <v>518335.32238622865</v>
      </c>
      <c r="L1305" s="13">
        <v>460151.20680010307</v>
      </c>
      <c r="M1305" s="13">
        <v>354.78119259837689</v>
      </c>
      <c r="N1305" s="13">
        <v>0</v>
      </c>
      <c r="O1305" s="13">
        <v>460505.98799270147</v>
      </c>
      <c r="P1305" s="22">
        <f t="shared" si="220"/>
        <v>70619.487512608146</v>
      </c>
      <c r="Q1305" s="22">
        <f t="shared" si="221"/>
        <v>57829.334393527184</v>
      </c>
      <c r="R1305" s="22">
        <f t="shared" si="217"/>
        <v>12790.153119080962</v>
      </c>
      <c r="S1305" s="22">
        <f t="shared" si="219"/>
        <v>3837.0459357242885</v>
      </c>
      <c r="Y1305" s="14">
        <v>46663</v>
      </c>
      <c r="Z1305" s="13">
        <f t="shared" si="212"/>
        <v>2027</v>
      </c>
      <c r="AA1305" s="22">
        <f t="shared" si="213"/>
        <v>0</v>
      </c>
      <c r="AB1305" s="22">
        <f t="shared" si="214"/>
        <v>354.78119259837689</v>
      </c>
      <c r="AC1305" s="22">
        <f t="shared" si="215"/>
        <v>18.694069848966571</v>
      </c>
      <c r="AD1305" s="22">
        <f t="shared" si="216"/>
        <v>373.47526244734348</v>
      </c>
      <c r="AE1305" s="22">
        <f t="shared" si="218"/>
        <v>112.04257873420305</v>
      </c>
    </row>
    <row r="1306" spans="1:31" x14ac:dyDescent="0.2">
      <c r="A1306" s="14">
        <v>46664</v>
      </c>
      <c r="B1306" s="13">
        <v>70619.487512608146</v>
      </c>
      <c r="C1306" s="13">
        <v>0</v>
      </c>
      <c r="D1306" s="13">
        <v>0</v>
      </c>
      <c r="E1306" s="13">
        <v>18.699019768513882</v>
      </c>
      <c r="F1306" s="13">
        <v>0</v>
      </c>
      <c r="G1306" s="13">
        <v>70638.186532376654</v>
      </c>
      <c r="H1306" s="13">
        <v>518335.32238622865</v>
      </c>
      <c r="I1306" s="13">
        <v>0</v>
      </c>
      <c r="J1306" s="13">
        <v>0</v>
      </c>
      <c r="K1306" s="13">
        <v>518335.32238622865</v>
      </c>
      <c r="L1306" s="13">
        <v>460505.98799270147</v>
      </c>
      <c r="M1306" s="13">
        <v>354.78119259837689</v>
      </c>
      <c r="N1306" s="13">
        <v>0</v>
      </c>
      <c r="O1306" s="13">
        <v>460860.76918529987</v>
      </c>
      <c r="P1306" s="22">
        <f t="shared" si="220"/>
        <v>70638.186532376654</v>
      </c>
      <c r="Q1306" s="22">
        <f t="shared" si="221"/>
        <v>57474.553200928785</v>
      </c>
      <c r="R1306" s="22">
        <f t="shared" si="217"/>
        <v>13163.633331447869</v>
      </c>
      <c r="S1306" s="22">
        <f t="shared" si="219"/>
        <v>3949.0899994343604</v>
      </c>
      <c r="Y1306" s="14">
        <v>46664</v>
      </c>
      <c r="Z1306" s="13">
        <f t="shared" si="212"/>
        <v>2027</v>
      </c>
      <c r="AA1306" s="22">
        <f t="shared" si="213"/>
        <v>0</v>
      </c>
      <c r="AB1306" s="22">
        <f t="shared" si="214"/>
        <v>354.78119259837689</v>
      </c>
      <c r="AC1306" s="22">
        <f t="shared" si="215"/>
        <v>18.699019768513882</v>
      </c>
      <c r="AD1306" s="22">
        <f t="shared" si="216"/>
        <v>373.48021236689078</v>
      </c>
      <c r="AE1306" s="22">
        <f t="shared" si="218"/>
        <v>112.04406371006723</v>
      </c>
    </row>
    <row r="1307" spans="1:31" x14ac:dyDescent="0.2">
      <c r="A1307" s="14">
        <v>46665</v>
      </c>
      <c r="B1307" s="13">
        <v>70638.186532376654</v>
      </c>
      <c r="C1307" s="13">
        <v>0</v>
      </c>
      <c r="D1307" s="13">
        <v>0</v>
      </c>
      <c r="E1307" s="13">
        <v>18.703970998728359</v>
      </c>
      <c r="F1307" s="13">
        <v>0</v>
      </c>
      <c r="G1307" s="13">
        <v>70656.890503375384</v>
      </c>
      <c r="H1307" s="13">
        <v>518335.32238622865</v>
      </c>
      <c r="I1307" s="13">
        <v>0</v>
      </c>
      <c r="J1307" s="13">
        <v>0</v>
      </c>
      <c r="K1307" s="13">
        <v>518335.32238622865</v>
      </c>
      <c r="L1307" s="13">
        <v>460860.76918529987</v>
      </c>
      <c r="M1307" s="13">
        <v>354.78119259837689</v>
      </c>
      <c r="N1307" s="13">
        <v>0</v>
      </c>
      <c r="O1307" s="13">
        <v>461215.55037789827</v>
      </c>
      <c r="P1307" s="22">
        <f t="shared" si="220"/>
        <v>70656.890503375384</v>
      </c>
      <c r="Q1307" s="22">
        <f t="shared" si="221"/>
        <v>57119.772008330387</v>
      </c>
      <c r="R1307" s="22">
        <f t="shared" si="217"/>
        <v>13537.118495044997</v>
      </c>
      <c r="S1307" s="22">
        <f t="shared" si="219"/>
        <v>4061.1355485134991</v>
      </c>
      <c r="Y1307" s="14">
        <v>46665</v>
      </c>
      <c r="Z1307" s="13">
        <f t="shared" si="212"/>
        <v>2027</v>
      </c>
      <c r="AA1307" s="22">
        <f t="shared" si="213"/>
        <v>0</v>
      </c>
      <c r="AB1307" s="22">
        <f t="shared" si="214"/>
        <v>354.78119259837689</v>
      </c>
      <c r="AC1307" s="22">
        <f t="shared" si="215"/>
        <v>18.703970998728359</v>
      </c>
      <c r="AD1307" s="22">
        <f t="shared" si="216"/>
        <v>373.48516359710527</v>
      </c>
      <c r="AE1307" s="22">
        <f t="shared" si="218"/>
        <v>112.04554907913158</v>
      </c>
    </row>
    <row r="1308" spans="1:31" x14ac:dyDescent="0.2">
      <c r="A1308" s="14">
        <v>46666</v>
      </c>
      <c r="B1308" s="13">
        <v>70656.890503375384</v>
      </c>
      <c r="C1308" s="13">
        <v>0</v>
      </c>
      <c r="D1308" s="13">
        <v>0</v>
      </c>
      <c r="E1308" s="13">
        <v>18.708923539957045</v>
      </c>
      <c r="F1308" s="13">
        <v>0</v>
      </c>
      <c r="G1308" s="13">
        <v>70675.599426915345</v>
      </c>
      <c r="H1308" s="13">
        <v>518335.32238622865</v>
      </c>
      <c r="I1308" s="13">
        <v>0</v>
      </c>
      <c r="J1308" s="13">
        <v>0</v>
      </c>
      <c r="K1308" s="13">
        <v>518335.32238622865</v>
      </c>
      <c r="L1308" s="13">
        <v>461215.55037789827</v>
      </c>
      <c r="M1308" s="13">
        <v>354.78119259837689</v>
      </c>
      <c r="N1308" s="13">
        <v>0</v>
      </c>
      <c r="O1308" s="13">
        <v>461570.33157049667</v>
      </c>
      <c r="P1308" s="22">
        <f t="shared" si="220"/>
        <v>70675.599426915345</v>
      </c>
      <c r="Q1308" s="22">
        <f t="shared" si="221"/>
        <v>56764.990815731988</v>
      </c>
      <c r="R1308" s="22">
        <f t="shared" si="217"/>
        <v>13910.608611183357</v>
      </c>
      <c r="S1308" s="22">
        <f t="shared" si="219"/>
        <v>4173.1825833550074</v>
      </c>
      <c r="Y1308" s="14">
        <v>46666</v>
      </c>
      <c r="Z1308" s="13">
        <f t="shared" si="212"/>
        <v>2027</v>
      </c>
      <c r="AA1308" s="22">
        <f t="shared" si="213"/>
        <v>0</v>
      </c>
      <c r="AB1308" s="22">
        <f t="shared" si="214"/>
        <v>354.78119259837689</v>
      </c>
      <c r="AC1308" s="22">
        <f t="shared" si="215"/>
        <v>18.708923539957045</v>
      </c>
      <c r="AD1308" s="22">
        <f t="shared" si="216"/>
        <v>373.49011613833392</v>
      </c>
      <c r="AE1308" s="22">
        <f t="shared" si="218"/>
        <v>112.04703484150018</v>
      </c>
    </row>
    <row r="1309" spans="1:31" x14ac:dyDescent="0.2">
      <c r="A1309" s="14">
        <v>46667</v>
      </c>
      <c r="B1309" s="13">
        <v>70675.599426915345</v>
      </c>
      <c r="C1309" s="13">
        <v>0</v>
      </c>
      <c r="D1309" s="13">
        <v>0</v>
      </c>
      <c r="E1309" s="13">
        <v>18.713877392547079</v>
      </c>
      <c r="F1309" s="13">
        <v>0</v>
      </c>
      <c r="G1309" s="13">
        <v>70694.313304307885</v>
      </c>
      <c r="H1309" s="13">
        <v>518335.32238622865</v>
      </c>
      <c r="I1309" s="13">
        <v>0</v>
      </c>
      <c r="J1309" s="13">
        <v>0</v>
      </c>
      <c r="K1309" s="13">
        <v>518335.32238622865</v>
      </c>
      <c r="L1309" s="13">
        <v>461570.33157049667</v>
      </c>
      <c r="M1309" s="13">
        <v>354.78119259837689</v>
      </c>
      <c r="N1309" s="13">
        <v>0</v>
      </c>
      <c r="O1309" s="13">
        <v>461925.11276309507</v>
      </c>
      <c r="P1309" s="22">
        <f t="shared" si="220"/>
        <v>70694.313304307885</v>
      </c>
      <c r="Q1309" s="22">
        <f t="shared" si="221"/>
        <v>56410.209623133589</v>
      </c>
      <c r="R1309" s="22">
        <f t="shared" si="217"/>
        <v>14284.103681174296</v>
      </c>
      <c r="S1309" s="22">
        <f t="shared" si="219"/>
        <v>4285.2311043522886</v>
      </c>
      <c r="Y1309" s="14">
        <v>46667</v>
      </c>
      <c r="Z1309" s="13">
        <f t="shared" si="212"/>
        <v>2027</v>
      </c>
      <c r="AA1309" s="22">
        <f t="shared" si="213"/>
        <v>0</v>
      </c>
      <c r="AB1309" s="22">
        <f t="shared" si="214"/>
        <v>354.78119259837689</v>
      </c>
      <c r="AC1309" s="22">
        <f t="shared" si="215"/>
        <v>18.713877392547079</v>
      </c>
      <c r="AD1309" s="22">
        <f t="shared" si="216"/>
        <v>373.49506999092398</v>
      </c>
      <c r="AE1309" s="22">
        <f t="shared" si="218"/>
        <v>112.04852099727719</v>
      </c>
    </row>
    <row r="1310" spans="1:31" x14ac:dyDescent="0.2">
      <c r="A1310" s="14">
        <v>46668</v>
      </c>
      <c r="B1310" s="13">
        <v>70694.313304307885</v>
      </c>
      <c r="C1310" s="13">
        <v>0</v>
      </c>
      <c r="D1310" s="13">
        <v>0</v>
      </c>
      <c r="E1310" s="13">
        <v>18.71883255684569</v>
      </c>
      <c r="F1310" s="13">
        <v>0</v>
      </c>
      <c r="G1310" s="13">
        <v>70713.032136864727</v>
      </c>
      <c r="H1310" s="13">
        <v>518335.32238622865</v>
      </c>
      <c r="I1310" s="13">
        <v>0</v>
      </c>
      <c r="J1310" s="13">
        <v>0</v>
      </c>
      <c r="K1310" s="13">
        <v>518335.32238622865</v>
      </c>
      <c r="L1310" s="13">
        <v>461925.11276309507</v>
      </c>
      <c r="M1310" s="13">
        <v>354.78119259837689</v>
      </c>
      <c r="N1310" s="13">
        <v>0</v>
      </c>
      <c r="O1310" s="13">
        <v>462279.89395569346</v>
      </c>
      <c r="P1310" s="22">
        <f t="shared" si="220"/>
        <v>70713.032136864727</v>
      </c>
      <c r="Q1310" s="22">
        <f t="shared" si="221"/>
        <v>56055.42843053519</v>
      </c>
      <c r="R1310" s="22">
        <f t="shared" si="217"/>
        <v>14657.603706329537</v>
      </c>
      <c r="S1310" s="22">
        <f t="shared" si="219"/>
        <v>4397.2811118988611</v>
      </c>
      <c r="Y1310" s="14">
        <v>46668</v>
      </c>
      <c r="Z1310" s="13">
        <f t="shared" si="212"/>
        <v>2027</v>
      </c>
      <c r="AA1310" s="22">
        <f t="shared" si="213"/>
        <v>0</v>
      </c>
      <c r="AB1310" s="22">
        <f t="shared" si="214"/>
        <v>354.78119259837689</v>
      </c>
      <c r="AC1310" s="22">
        <f t="shared" si="215"/>
        <v>18.71883255684569</v>
      </c>
      <c r="AD1310" s="22">
        <f t="shared" si="216"/>
        <v>373.5000251552226</v>
      </c>
      <c r="AE1310" s="22">
        <f t="shared" si="218"/>
        <v>112.05000754656677</v>
      </c>
    </row>
    <row r="1311" spans="1:31" x14ac:dyDescent="0.2">
      <c r="A1311" s="14">
        <v>46669</v>
      </c>
      <c r="B1311" s="13">
        <v>70713.032136864727</v>
      </c>
      <c r="C1311" s="13">
        <v>0</v>
      </c>
      <c r="D1311" s="13">
        <v>0</v>
      </c>
      <c r="E1311" s="13">
        <v>18.723789033200202</v>
      </c>
      <c r="F1311" s="13">
        <v>0</v>
      </c>
      <c r="G1311" s="13">
        <v>70731.755925897931</v>
      </c>
      <c r="H1311" s="13">
        <v>518335.32238622865</v>
      </c>
      <c r="I1311" s="13">
        <v>0</v>
      </c>
      <c r="J1311" s="13">
        <v>0</v>
      </c>
      <c r="K1311" s="13">
        <v>518335.32238622865</v>
      </c>
      <c r="L1311" s="13">
        <v>462279.89395569346</v>
      </c>
      <c r="M1311" s="13">
        <v>354.78119259837689</v>
      </c>
      <c r="N1311" s="13">
        <v>0</v>
      </c>
      <c r="O1311" s="13">
        <v>462634.67514829186</v>
      </c>
      <c r="P1311" s="22">
        <f t="shared" si="220"/>
        <v>70731.755925897931</v>
      </c>
      <c r="Q1311" s="22">
        <f t="shared" si="221"/>
        <v>55700.647237936791</v>
      </c>
      <c r="R1311" s="22">
        <f t="shared" si="217"/>
        <v>15031.108687961139</v>
      </c>
      <c r="S1311" s="22">
        <f t="shared" si="219"/>
        <v>4509.3326063883414</v>
      </c>
      <c r="Y1311" s="14">
        <v>46669</v>
      </c>
      <c r="Z1311" s="13">
        <f t="shared" si="212"/>
        <v>2027</v>
      </c>
      <c r="AA1311" s="22">
        <f t="shared" si="213"/>
        <v>0</v>
      </c>
      <c r="AB1311" s="22">
        <f t="shared" si="214"/>
        <v>354.78119259837689</v>
      </c>
      <c r="AC1311" s="22">
        <f t="shared" si="215"/>
        <v>18.723789033200202</v>
      </c>
      <c r="AD1311" s="22">
        <f t="shared" si="216"/>
        <v>373.5049816315771</v>
      </c>
      <c r="AE1311" s="22">
        <f t="shared" si="218"/>
        <v>112.05149448947313</v>
      </c>
    </row>
    <row r="1312" spans="1:31" x14ac:dyDescent="0.2">
      <c r="A1312" s="14">
        <v>46670</v>
      </c>
      <c r="B1312" s="13">
        <v>70731.755925897931</v>
      </c>
      <c r="C1312" s="13">
        <v>0</v>
      </c>
      <c r="D1312" s="13">
        <v>0</v>
      </c>
      <c r="E1312" s="13">
        <v>18.728746821958026</v>
      </c>
      <c r="F1312" s="13">
        <v>0</v>
      </c>
      <c r="G1312" s="13">
        <v>70750.484672719889</v>
      </c>
      <c r="H1312" s="13">
        <v>518335.32238622865</v>
      </c>
      <c r="I1312" s="13">
        <v>0</v>
      </c>
      <c r="J1312" s="13">
        <v>0</v>
      </c>
      <c r="K1312" s="13">
        <v>518335.32238622865</v>
      </c>
      <c r="L1312" s="13">
        <v>462634.67514829186</v>
      </c>
      <c r="M1312" s="13">
        <v>354.78119259837689</v>
      </c>
      <c r="N1312" s="13">
        <v>0</v>
      </c>
      <c r="O1312" s="13">
        <v>462989.45634089026</v>
      </c>
      <c r="P1312" s="22">
        <f t="shared" si="220"/>
        <v>70750.484672719889</v>
      </c>
      <c r="Q1312" s="22">
        <f t="shared" si="221"/>
        <v>55345.866045338393</v>
      </c>
      <c r="R1312" s="22">
        <f t="shared" si="217"/>
        <v>15404.618627381496</v>
      </c>
      <c r="S1312" s="22">
        <f t="shared" si="219"/>
        <v>4621.3855882144489</v>
      </c>
      <c r="Y1312" s="14">
        <v>46670</v>
      </c>
      <c r="Z1312" s="13">
        <f t="shared" si="212"/>
        <v>2027</v>
      </c>
      <c r="AA1312" s="22">
        <f t="shared" si="213"/>
        <v>0</v>
      </c>
      <c r="AB1312" s="22">
        <f t="shared" si="214"/>
        <v>354.78119259837689</v>
      </c>
      <c r="AC1312" s="22">
        <f t="shared" si="215"/>
        <v>18.728746821958026</v>
      </c>
      <c r="AD1312" s="22">
        <f t="shared" si="216"/>
        <v>373.50993942033494</v>
      </c>
      <c r="AE1312" s="22">
        <f t="shared" si="218"/>
        <v>112.05298182610048</v>
      </c>
    </row>
    <row r="1313" spans="1:31" x14ac:dyDescent="0.2">
      <c r="A1313" s="14">
        <v>46671</v>
      </c>
      <c r="B1313" s="13">
        <v>70750.484672719889</v>
      </c>
      <c r="C1313" s="13">
        <v>0</v>
      </c>
      <c r="D1313" s="13">
        <v>0</v>
      </c>
      <c r="E1313" s="13">
        <v>18.733705923466669</v>
      </c>
      <c r="F1313" s="13">
        <v>0</v>
      </c>
      <c r="G1313" s="13">
        <v>70769.21837864336</v>
      </c>
      <c r="H1313" s="13">
        <v>518335.32238622865</v>
      </c>
      <c r="I1313" s="13">
        <v>0</v>
      </c>
      <c r="J1313" s="13">
        <v>0</v>
      </c>
      <c r="K1313" s="13">
        <v>518335.32238622865</v>
      </c>
      <c r="L1313" s="13">
        <v>462989.45634089026</v>
      </c>
      <c r="M1313" s="13">
        <v>354.78119259837689</v>
      </c>
      <c r="N1313" s="13">
        <v>0</v>
      </c>
      <c r="O1313" s="13">
        <v>463344.23753348866</v>
      </c>
      <c r="P1313" s="22">
        <f t="shared" si="220"/>
        <v>70769.21837864336</v>
      </c>
      <c r="Q1313" s="22">
        <f t="shared" si="221"/>
        <v>54991.084852739994</v>
      </c>
      <c r="R1313" s="22">
        <f t="shared" si="217"/>
        <v>15778.133525903366</v>
      </c>
      <c r="S1313" s="22">
        <f t="shared" si="219"/>
        <v>4733.4400577710094</v>
      </c>
      <c r="Y1313" s="14">
        <v>46671</v>
      </c>
      <c r="Z1313" s="13">
        <f t="shared" si="212"/>
        <v>2027</v>
      </c>
      <c r="AA1313" s="22">
        <f t="shared" si="213"/>
        <v>0</v>
      </c>
      <c r="AB1313" s="22">
        <f t="shared" si="214"/>
        <v>354.78119259837689</v>
      </c>
      <c r="AC1313" s="22">
        <f t="shared" si="215"/>
        <v>18.733705923466669</v>
      </c>
      <c r="AD1313" s="22">
        <f t="shared" si="216"/>
        <v>373.51489852184358</v>
      </c>
      <c r="AE1313" s="22">
        <f t="shared" si="218"/>
        <v>112.05446955655307</v>
      </c>
    </row>
    <row r="1314" spans="1:31" x14ac:dyDescent="0.2">
      <c r="A1314" s="14">
        <v>46672</v>
      </c>
      <c r="B1314" s="13">
        <v>70769.21837864336</v>
      </c>
      <c r="C1314" s="13">
        <v>0</v>
      </c>
      <c r="D1314" s="13">
        <v>0</v>
      </c>
      <c r="E1314" s="13">
        <v>18.738666338073728</v>
      </c>
      <c r="F1314" s="13">
        <v>0</v>
      </c>
      <c r="G1314" s="13">
        <v>70787.957044981435</v>
      </c>
      <c r="H1314" s="13">
        <v>518335.32238622865</v>
      </c>
      <c r="I1314" s="13">
        <v>0</v>
      </c>
      <c r="J1314" s="13">
        <v>0</v>
      </c>
      <c r="K1314" s="13">
        <v>518335.32238622865</v>
      </c>
      <c r="L1314" s="13">
        <v>463344.23753348866</v>
      </c>
      <c r="M1314" s="13">
        <v>354.78119259837689</v>
      </c>
      <c r="N1314" s="13">
        <v>0</v>
      </c>
      <c r="O1314" s="13">
        <v>463699.01872608706</v>
      </c>
      <c r="P1314" s="22">
        <f t="shared" si="220"/>
        <v>70787.957044981435</v>
      </c>
      <c r="Q1314" s="22">
        <f t="shared" si="221"/>
        <v>54636.303660141595</v>
      </c>
      <c r="R1314" s="22">
        <f t="shared" si="217"/>
        <v>16151.653384839839</v>
      </c>
      <c r="S1314" s="22">
        <f t="shared" si="219"/>
        <v>4845.4960154519513</v>
      </c>
      <c r="Y1314" s="14">
        <v>46672</v>
      </c>
      <c r="Z1314" s="13">
        <f t="shared" si="212"/>
        <v>2027</v>
      </c>
      <c r="AA1314" s="22">
        <f t="shared" si="213"/>
        <v>0</v>
      </c>
      <c r="AB1314" s="22">
        <f t="shared" si="214"/>
        <v>354.78119259837689</v>
      </c>
      <c r="AC1314" s="22">
        <f t="shared" si="215"/>
        <v>18.738666338073728</v>
      </c>
      <c r="AD1314" s="22">
        <f t="shared" si="216"/>
        <v>373.51985893645065</v>
      </c>
      <c r="AE1314" s="22">
        <f t="shared" si="218"/>
        <v>112.05595768093519</v>
      </c>
    </row>
    <row r="1315" spans="1:31" x14ac:dyDescent="0.2">
      <c r="A1315" s="14">
        <v>46673</v>
      </c>
      <c r="B1315" s="13">
        <v>70787.957044981435</v>
      </c>
      <c r="C1315" s="13">
        <v>0</v>
      </c>
      <c r="D1315" s="13">
        <v>0</v>
      </c>
      <c r="E1315" s="13">
        <v>18.743628066126888</v>
      </c>
      <c r="F1315" s="13">
        <v>0</v>
      </c>
      <c r="G1315" s="13">
        <v>70806.700673047555</v>
      </c>
      <c r="H1315" s="13">
        <v>518335.32238622865</v>
      </c>
      <c r="I1315" s="13">
        <v>0</v>
      </c>
      <c r="J1315" s="13">
        <v>0</v>
      </c>
      <c r="K1315" s="13">
        <v>518335.32238622865</v>
      </c>
      <c r="L1315" s="13">
        <v>463699.01872608706</v>
      </c>
      <c r="M1315" s="13">
        <v>354.78119259837689</v>
      </c>
      <c r="N1315" s="13">
        <v>0</v>
      </c>
      <c r="O1315" s="13">
        <v>464053.79991868546</v>
      </c>
      <c r="P1315" s="22">
        <f t="shared" si="220"/>
        <v>70806.700673047555</v>
      </c>
      <c r="Q1315" s="22">
        <f t="shared" si="221"/>
        <v>54281.522467543196</v>
      </c>
      <c r="R1315" s="22">
        <f t="shared" si="217"/>
        <v>16525.178205504359</v>
      </c>
      <c r="S1315" s="22">
        <f t="shared" si="219"/>
        <v>4957.5534616513078</v>
      </c>
      <c r="Y1315" s="14">
        <v>46673</v>
      </c>
      <c r="Z1315" s="13">
        <f t="shared" si="212"/>
        <v>2027</v>
      </c>
      <c r="AA1315" s="22">
        <f t="shared" si="213"/>
        <v>0</v>
      </c>
      <c r="AB1315" s="22">
        <f t="shared" si="214"/>
        <v>354.78119259837689</v>
      </c>
      <c r="AC1315" s="22">
        <f t="shared" si="215"/>
        <v>18.743628066126888</v>
      </c>
      <c r="AD1315" s="22">
        <f t="shared" si="216"/>
        <v>373.52482066450375</v>
      </c>
      <c r="AE1315" s="22">
        <f t="shared" si="218"/>
        <v>112.05744619935112</v>
      </c>
    </row>
    <row r="1316" spans="1:31" x14ac:dyDescent="0.2">
      <c r="A1316" s="14">
        <v>46674</v>
      </c>
      <c r="B1316" s="13">
        <v>70806.700673047555</v>
      </c>
      <c r="C1316" s="13">
        <v>0</v>
      </c>
      <c r="D1316" s="13">
        <v>0</v>
      </c>
      <c r="E1316" s="13">
        <v>18.748591107973933</v>
      </c>
      <c r="F1316" s="13">
        <v>0</v>
      </c>
      <c r="G1316" s="13">
        <v>70825.449264155526</v>
      </c>
      <c r="H1316" s="13">
        <v>518335.32238622865</v>
      </c>
      <c r="I1316" s="13">
        <v>0</v>
      </c>
      <c r="J1316" s="13">
        <v>0</v>
      </c>
      <c r="K1316" s="13">
        <v>518335.32238622865</v>
      </c>
      <c r="L1316" s="13">
        <v>464053.79991868546</v>
      </c>
      <c r="M1316" s="13">
        <v>354.78119259837689</v>
      </c>
      <c r="N1316" s="13">
        <v>0</v>
      </c>
      <c r="O1316" s="13">
        <v>464408.58111128386</v>
      </c>
      <c r="P1316" s="22">
        <f t="shared" si="220"/>
        <v>70825.449264155526</v>
      </c>
      <c r="Q1316" s="22">
        <f t="shared" si="221"/>
        <v>53926.741274944798</v>
      </c>
      <c r="R1316" s="22">
        <f t="shared" si="217"/>
        <v>16898.707989210729</v>
      </c>
      <c r="S1316" s="22">
        <f t="shared" si="219"/>
        <v>5069.6123967632184</v>
      </c>
      <c r="Y1316" s="14">
        <v>46674</v>
      </c>
      <c r="Z1316" s="13">
        <f t="shared" si="212"/>
        <v>2027</v>
      </c>
      <c r="AA1316" s="22">
        <f t="shared" si="213"/>
        <v>0</v>
      </c>
      <c r="AB1316" s="22">
        <f t="shared" si="214"/>
        <v>354.78119259837689</v>
      </c>
      <c r="AC1316" s="22">
        <f t="shared" si="215"/>
        <v>18.748591107973933</v>
      </c>
      <c r="AD1316" s="22">
        <f t="shared" si="216"/>
        <v>373.52978370635083</v>
      </c>
      <c r="AE1316" s="22">
        <f t="shared" si="218"/>
        <v>112.05893511190524</v>
      </c>
    </row>
    <row r="1317" spans="1:31" x14ac:dyDescent="0.2">
      <c r="A1317" s="14">
        <v>46675</v>
      </c>
      <c r="B1317" s="13">
        <v>70825.449264155526</v>
      </c>
      <c r="C1317" s="13">
        <v>0</v>
      </c>
      <c r="D1317" s="13">
        <v>0</v>
      </c>
      <c r="E1317" s="13">
        <v>18.753555463962744</v>
      </c>
      <c r="F1317" s="13">
        <v>0</v>
      </c>
      <c r="G1317" s="13">
        <v>70844.202819619488</v>
      </c>
      <c r="H1317" s="13">
        <v>518335.32238622865</v>
      </c>
      <c r="I1317" s="13">
        <v>0</v>
      </c>
      <c r="J1317" s="13">
        <v>0</v>
      </c>
      <c r="K1317" s="13">
        <v>518335.32238622865</v>
      </c>
      <c r="L1317" s="13">
        <v>464408.58111128386</v>
      </c>
      <c r="M1317" s="13">
        <v>354.78119259837689</v>
      </c>
      <c r="N1317" s="13">
        <v>0</v>
      </c>
      <c r="O1317" s="13">
        <v>464763.36230388226</v>
      </c>
      <c r="P1317" s="22">
        <f t="shared" si="220"/>
        <v>70844.202819619488</v>
      </c>
      <c r="Q1317" s="22">
        <f t="shared" si="221"/>
        <v>53571.960082346399</v>
      </c>
      <c r="R1317" s="22">
        <f t="shared" si="217"/>
        <v>17272.242737273089</v>
      </c>
      <c r="S1317" s="22">
        <f t="shared" si="219"/>
        <v>5181.6728211819263</v>
      </c>
      <c r="Y1317" s="14">
        <v>46675</v>
      </c>
      <c r="Z1317" s="13">
        <f t="shared" si="212"/>
        <v>2027</v>
      </c>
      <c r="AA1317" s="22">
        <f t="shared" si="213"/>
        <v>0</v>
      </c>
      <c r="AB1317" s="22">
        <f t="shared" si="214"/>
        <v>354.78119259837689</v>
      </c>
      <c r="AC1317" s="22">
        <f t="shared" si="215"/>
        <v>18.753555463962744</v>
      </c>
      <c r="AD1317" s="22">
        <f t="shared" si="216"/>
        <v>373.53474806233965</v>
      </c>
      <c r="AE1317" s="22">
        <f t="shared" si="218"/>
        <v>112.06042441870188</v>
      </c>
    </row>
    <row r="1318" spans="1:31" x14ac:dyDescent="0.2">
      <c r="A1318" s="14">
        <v>46676</v>
      </c>
      <c r="B1318" s="13">
        <v>70844.202819619488</v>
      </c>
      <c r="C1318" s="13">
        <v>0</v>
      </c>
      <c r="D1318" s="13">
        <v>-12000</v>
      </c>
      <c r="E1318" s="13">
        <v>15.5810945468849</v>
      </c>
      <c r="F1318" s="13">
        <v>0</v>
      </c>
      <c r="G1318" s="13">
        <v>58859.783914166372</v>
      </c>
      <c r="H1318" s="13">
        <v>518335.32238622865</v>
      </c>
      <c r="I1318" s="13">
        <v>0</v>
      </c>
      <c r="J1318" s="13">
        <v>0</v>
      </c>
      <c r="K1318" s="13">
        <v>518335.32238622865</v>
      </c>
      <c r="L1318" s="13">
        <v>464763.36230388226</v>
      </c>
      <c r="M1318" s="13">
        <v>354.78119259837689</v>
      </c>
      <c r="N1318" s="13">
        <v>0</v>
      </c>
      <c r="O1318" s="13">
        <v>465118.14349648065</v>
      </c>
      <c r="P1318" s="22">
        <f t="shared" si="220"/>
        <v>58859.783914166372</v>
      </c>
      <c r="Q1318" s="22">
        <f t="shared" si="221"/>
        <v>53217.178889748</v>
      </c>
      <c r="R1318" s="22">
        <f t="shared" si="217"/>
        <v>5642.6050244183716</v>
      </c>
      <c r="S1318" s="22">
        <f t="shared" si="219"/>
        <v>1692.7815073255115</v>
      </c>
      <c r="Y1318" s="14">
        <v>46676</v>
      </c>
      <c r="Z1318" s="13">
        <f t="shared" si="212"/>
        <v>2027</v>
      </c>
      <c r="AA1318" s="22">
        <f t="shared" si="213"/>
        <v>-12000</v>
      </c>
      <c r="AB1318" s="22">
        <f t="shared" si="214"/>
        <v>354.78119259837689</v>
      </c>
      <c r="AC1318" s="22">
        <f t="shared" si="215"/>
        <v>15.5810945468849</v>
      </c>
      <c r="AD1318" s="22">
        <f t="shared" si="216"/>
        <v>-11629.637712854737</v>
      </c>
      <c r="AE1318" s="22">
        <f t="shared" si="218"/>
        <v>-3488.8913138564212</v>
      </c>
    </row>
    <row r="1319" spans="1:31" x14ac:dyDescent="0.2">
      <c r="A1319" s="14">
        <v>46677</v>
      </c>
      <c r="B1319" s="13">
        <v>58859.783914166372</v>
      </c>
      <c r="C1319" s="13">
        <v>0</v>
      </c>
      <c r="D1319" s="13">
        <v>0</v>
      </c>
      <c r="E1319" s="13">
        <v>15.585220195557943</v>
      </c>
      <c r="F1319" s="13">
        <v>0</v>
      </c>
      <c r="G1319" s="13">
        <v>58875.369134361928</v>
      </c>
      <c r="H1319" s="13">
        <v>518335.32238622865</v>
      </c>
      <c r="I1319" s="13">
        <v>0</v>
      </c>
      <c r="J1319" s="13">
        <v>0</v>
      </c>
      <c r="K1319" s="13">
        <v>518335.32238622865</v>
      </c>
      <c r="L1319" s="13">
        <v>465118.14349648065</v>
      </c>
      <c r="M1319" s="13">
        <v>354.78119259837689</v>
      </c>
      <c r="N1319" s="13">
        <v>0</v>
      </c>
      <c r="O1319" s="13">
        <v>465472.92468907905</v>
      </c>
      <c r="P1319" s="22">
        <f t="shared" si="220"/>
        <v>58875.369134361928</v>
      </c>
      <c r="Q1319" s="22">
        <f t="shared" si="221"/>
        <v>52862.397697149601</v>
      </c>
      <c r="R1319" s="22">
        <f t="shared" si="217"/>
        <v>6012.9714372123271</v>
      </c>
      <c r="S1319" s="22">
        <f t="shared" si="219"/>
        <v>1803.8914311636981</v>
      </c>
      <c r="Y1319" s="14">
        <v>46677</v>
      </c>
      <c r="Z1319" s="13">
        <f t="shared" si="212"/>
        <v>2027</v>
      </c>
      <c r="AA1319" s="22">
        <f t="shared" si="213"/>
        <v>0</v>
      </c>
      <c r="AB1319" s="22">
        <f t="shared" si="214"/>
        <v>354.78119259837689</v>
      </c>
      <c r="AC1319" s="22">
        <f t="shared" si="215"/>
        <v>15.585220195557943</v>
      </c>
      <c r="AD1319" s="22">
        <f t="shared" si="216"/>
        <v>370.36641279393484</v>
      </c>
      <c r="AE1319" s="22">
        <f t="shared" si="218"/>
        <v>111.10992383818045</v>
      </c>
    </row>
    <row r="1320" spans="1:31" x14ac:dyDescent="0.2">
      <c r="A1320" s="14">
        <v>46678</v>
      </c>
      <c r="B1320" s="13">
        <v>58875.369134361928</v>
      </c>
      <c r="C1320" s="13">
        <v>0</v>
      </c>
      <c r="D1320" s="13">
        <v>0</v>
      </c>
      <c r="E1320" s="13">
        <v>15.589346936643132</v>
      </c>
      <c r="F1320" s="13">
        <v>0</v>
      </c>
      <c r="G1320" s="13">
        <v>58890.95848129857</v>
      </c>
      <c r="H1320" s="13">
        <v>518335.32238622865</v>
      </c>
      <c r="I1320" s="13">
        <v>0</v>
      </c>
      <c r="J1320" s="13">
        <v>0</v>
      </c>
      <c r="K1320" s="13">
        <v>518335.32238622865</v>
      </c>
      <c r="L1320" s="13">
        <v>465472.92468907905</v>
      </c>
      <c r="M1320" s="13">
        <v>354.78119259837689</v>
      </c>
      <c r="N1320" s="13">
        <v>0</v>
      </c>
      <c r="O1320" s="13">
        <v>465827.70588167745</v>
      </c>
      <c r="P1320" s="22">
        <f t="shared" si="220"/>
        <v>58890.95848129857</v>
      </c>
      <c r="Q1320" s="22">
        <f t="shared" si="221"/>
        <v>52507.616504551203</v>
      </c>
      <c r="R1320" s="22">
        <f t="shared" si="217"/>
        <v>6383.3419767473679</v>
      </c>
      <c r="S1320" s="22">
        <f t="shared" si="219"/>
        <v>1915.0025930242102</v>
      </c>
      <c r="Y1320" s="14">
        <v>46678</v>
      </c>
      <c r="Z1320" s="13">
        <f t="shared" si="212"/>
        <v>2027</v>
      </c>
      <c r="AA1320" s="22">
        <f t="shared" si="213"/>
        <v>0</v>
      </c>
      <c r="AB1320" s="22">
        <f t="shared" si="214"/>
        <v>354.78119259837689</v>
      </c>
      <c r="AC1320" s="22">
        <f t="shared" si="215"/>
        <v>15.589346936643132</v>
      </c>
      <c r="AD1320" s="22">
        <f t="shared" si="216"/>
        <v>370.37053953502004</v>
      </c>
      <c r="AE1320" s="22">
        <f t="shared" si="218"/>
        <v>111.11116186050602</v>
      </c>
    </row>
    <row r="1321" spans="1:31" x14ac:dyDescent="0.2">
      <c r="A1321" s="14">
        <v>46679</v>
      </c>
      <c r="B1321" s="13">
        <v>58890.95848129857</v>
      </c>
      <c r="C1321" s="13">
        <v>0</v>
      </c>
      <c r="D1321" s="13">
        <v>0</v>
      </c>
      <c r="E1321" s="13">
        <v>15.593474770429726</v>
      </c>
      <c r="F1321" s="13">
        <v>0</v>
      </c>
      <c r="G1321" s="13">
        <v>58906.551956069001</v>
      </c>
      <c r="H1321" s="13">
        <v>518335.32238622865</v>
      </c>
      <c r="I1321" s="13">
        <v>0</v>
      </c>
      <c r="J1321" s="13">
        <v>0</v>
      </c>
      <c r="K1321" s="13">
        <v>518335.32238622865</v>
      </c>
      <c r="L1321" s="13">
        <v>465827.70588167745</v>
      </c>
      <c r="M1321" s="13">
        <v>354.78119259837689</v>
      </c>
      <c r="N1321" s="13">
        <v>0</v>
      </c>
      <c r="O1321" s="13">
        <v>466182.48707427585</v>
      </c>
      <c r="P1321" s="22">
        <f t="shared" si="220"/>
        <v>58906.551956069001</v>
      </c>
      <c r="Q1321" s="22">
        <f t="shared" si="221"/>
        <v>52152.835311952804</v>
      </c>
      <c r="R1321" s="22">
        <f t="shared" si="217"/>
        <v>6753.7166441161971</v>
      </c>
      <c r="S1321" s="22">
        <f t="shared" si="219"/>
        <v>2026.114993234859</v>
      </c>
      <c r="Y1321" s="14">
        <v>46679</v>
      </c>
      <c r="Z1321" s="13">
        <f t="shared" si="212"/>
        <v>2027</v>
      </c>
      <c r="AA1321" s="22">
        <f t="shared" si="213"/>
        <v>0</v>
      </c>
      <c r="AB1321" s="22">
        <f t="shared" si="214"/>
        <v>354.78119259837689</v>
      </c>
      <c r="AC1321" s="22">
        <f t="shared" si="215"/>
        <v>15.593474770429726</v>
      </c>
      <c r="AD1321" s="22">
        <f t="shared" si="216"/>
        <v>370.37466736880663</v>
      </c>
      <c r="AE1321" s="22">
        <f t="shared" si="218"/>
        <v>111.11240021064198</v>
      </c>
    </row>
    <row r="1322" spans="1:31" x14ac:dyDescent="0.2">
      <c r="A1322" s="14">
        <v>46680</v>
      </c>
      <c r="B1322" s="13">
        <v>58906.551956069001</v>
      </c>
      <c r="C1322" s="13">
        <v>0</v>
      </c>
      <c r="D1322" s="13">
        <v>0</v>
      </c>
      <c r="E1322" s="13">
        <v>15.597603697207056</v>
      </c>
      <c r="F1322" s="13">
        <v>0</v>
      </c>
      <c r="G1322" s="13">
        <v>58922.149559766207</v>
      </c>
      <c r="H1322" s="13">
        <v>518335.32238622865</v>
      </c>
      <c r="I1322" s="13">
        <v>0</v>
      </c>
      <c r="J1322" s="13">
        <v>0</v>
      </c>
      <c r="K1322" s="13">
        <v>518335.32238622865</v>
      </c>
      <c r="L1322" s="13">
        <v>466182.48707427585</v>
      </c>
      <c r="M1322" s="13">
        <v>354.78119259837689</v>
      </c>
      <c r="N1322" s="13">
        <v>0</v>
      </c>
      <c r="O1322" s="13">
        <v>466537.26826687425</v>
      </c>
      <c r="P1322" s="22">
        <f t="shared" si="220"/>
        <v>58922.149559766207</v>
      </c>
      <c r="Q1322" s="22">
        <f t="shared" si="221"/>
        <v>51798.054119354405</v>
      </c>
      <c r="R1322" s="22">
        <f t="shared" si="217"/>
        <v>7124.095440411802</v>
      </c>
      <c r="S1322" s="22">
        <f t="shared" si="219"/>
        <v>2137.2286321235406</v>
      </c>
      <c r="Y1322" s="14">
        <v>46680</v>
      </c>
      <c r="Z1322" s="13">
        <f t="shared" si="212"/>
        <v>2027</v>
      </c>
      <c r="AA1322" s="22">
        <f t="shared" si="213"/>
        <v>0</v>
      </c>
      <c r="AB1322" s="22">
        <f t="shared" si="214"/>
        <v>354.78119259837689</v>
      </c>
      <c r="AC1322" s="22">
        <f t="shared" si="215"/>
        <v>15.597603697207056</v>
      </c>
      <c r="AD1322" s="22">
        <f t="shared" si="216"/>
        <v>370.37879629558392</v>
      </c>
      <c r="AE1322" s="22">
        <f t="shared" si="218"/>
        <v>111.11363888867517</v>
      </c>
    </row>
    <row r="1323" spans="1:31" x14ac:dyDescent="0.2">
      <c r="A1323" s="14">
        <v>46681</v>
      </c>
      <c r="B1323" s="13">
        <v>58922.149559766207</v>
      </c>
      <c r="C1323" s="13">
        <v>0</v>
      </c>
      <c r="D1323" s="13">
        <v>0</v>
      </c>
      <c r="E1323" s="13">
        <v>15.601733717264528</v>
      </c>
      <c r="F1323" s="13">
        <v>0</v>
      </c>
      <c r="G1323" s="13">
        <v>58937.751293483474</v>
      </c>
      <c r="H1323" s="13">
        <v>518335.32238622865</v>
      </c>
      <c r="I1323" s="13">
        <v>0</v>
      </c>
      <c r="J1323" s="13">
        <v>0</v>
      </c>
      <c r="K1323" s="13">
        <v>518335.32238622865</v>
      </c>
      <c r="L1323" s="13">
        <v>466537.26826687425</v>
      </c>
      <c r="M1323" s="13">
        <v>354.78119259837689</v>
      </c>
      <c r="N1323" s="13">
        <v>0</v>
      </c>
      <c r="O1323" s="13">
        <v>466892.04945947265</v>
      </c>
      <c r="P1323" s="22">
        <f t="shared" si="220"/>
        <v>58937.751293483474</v>
      </c>
      <c r="Q1323" s="22">
        <f t="shared" si="221"/>
        <v>51443.272926756006</v>
      </c>
      <c r="R1323" s="22">
        <f t="shared" si="217"/>
        <v>7494.4783667274678</v>
      </c>
      <c r="S1323" s="22">
        <f t="shared" si="219"/>
        <v>2248.3435100182401</v>
      </c>
      <c r="Y1323" s="14">
        <v>46681</v>
      </c>
      <c r="Z1323" s="13">
        <f t="shared" si="212"/>
        <v>2027</v>
      </c>
      <c r="AA1323" s="22">
        <f t="shared" si="213"/>
        <v>0</v>
      </c>
      <c r="AB1323" s="22">
        <f t="shared" si="214"/>
        <v>354.78119259837689</v>
      </c>
      <c r="AC1323" s="22">
        <f t="shared" si="215"/>
        <v>15.601733717264528</v>
      </c>
      <c r="AD1323" s="22">
        <f t="shared" si="216"/>
        <v>370.38292631564144</v>
      </c>
      <c r="AE1323" s="22">
        <f t="shared" si="218"/>
        <v>111.11487789469243</v>
      </c>
    </row>
    <row r="1324" spans="1:31" x14ac:dyDescent="0.2">
      <c r="A1324" s="14">
        <v>46682</v>
      </c>
      <c r="B1324" s="13">
        <v>58937.751293483474</v>
      </c>
      <c r="C1324" s="13">
        <v>0</v>
      </c>
      <c r="D1324" s="13">
        <v>0</v>
      </c>
      <c r="E1324" s="13">
        <v>15.60586483089163</v>
      </c>
      <c r="F1324" s="13">
        <v>0</v>
      </c>
      <c r="G1324" s="13">
        <v>58953.357158314364</v>
      </c>
      <c r="H1324" s="13">
        <v>518335.32238622865</v>
      </c>
      <c r="I1324" s="13">
        <v>0</v>
      </c>
      <c r="J1324" s="13">
        <v>0</v>
      </c>
      <c r="K1324" s="13">
        <v>518335.32238622865</v>
      </c>
      <c r="L1324" s="13">
        <v>466892.04945947265</v>
      </c>
      <c r="M1324" s="13">
        <v>354.78119259837689</v>
      </c>
      <c r="N1324" s="13">
        <v>0</v>
      </c>
      <c r="O1324" s="13">
        <v>467246.83065207105</v>
      </c>
      <c r="P1324" s="22">
        <f t="shared" si="220"/>
        <v>58953.357158314364</v>
      </c>
      <c r="Q1324" s="22">
        <f t="shared" si="221"/>
        <v>51088.491734157607</v>
      </c>
      <c r="R1324" s="22">
        <f t="shared" si="217"/>
        <v>7864.8654241567565</v>
      </c>
      <c r="S1324" s="22">
        <f t="shared" si="219"/>
        <v>2359.4596272470267</v>
      </c>
      <c r="Y1324" s="14">
        <v>46682</v>
      </c>
      <c r="Z1324" s="13">
        <f t="shared" si="212"/>
        <v>2027</v>
      </c>
      <c r="AA1324" s="22">
        <f t="shared" si="213"/>
        <v>0</v>
      </c>
      <c r="AB1324" s="22">
        <f t="shared" si="214"/>
        <v>354.78119259837689</v>
      </c>
      <c r="AC1324" s="22">
        <f t="shared" si="215"/>
        <v>15.60586483089163</v>
      </c>
      <c r="AD1324" s="22">
        <f t="shared" si="216"/>
        <v>370.38705742926851</v>
      </c>
      <c r="AE1324" s="22">
        <f t="shared" si="218"/>
        <v>111.11611722878055</v>
      </c>
    </row>
    <row r="1325" spans="1:31" x14ac:dyDescent="0.2">
      <c r="A1325" s="14">
        <v>46683</v>
      </c>
      <c r="B1325" s="13">
        <v>58953.357158314364</v>
      </c>
      <c r="C1325" s="13">
        <v>0</v>
      </c>
      <c r="D1325" s="13">
        <v>0</v>
      </c>
      <c r="E1325" s="13">
        <v>15.609997038377919</v>
      </c>
      <c r="F1325" s="13">
        <v>0</v>
      </c>
      <c r="G1325" s="13">
        <v>58968.967155352744</v>
      </c>
      <c r="H1325" s="13">
        <v>518335.32238622865</v>
      </c>
      <c r="I1325" s="13">
        <v>0</v>
      </c>
      <c r="J1325" s="13">
        <v>0</v>
      </c>
      <c r="K1325" s="13">
        <v>518335.32238622865</v>
      </c>
      <c r="L1325" s="13">
        <v>467246.83065207105</v>
      </c>
      <c r="M1325" s="13">
        <v>354.78119259837689</v>
      </c>
      <c r="N1325" s="13">
        <v>0</v>
      </c>
      <c r="O1325" s="13">
        <v>467601.61184466945</v>
      </c>
      <c r="P1325" s="22">
        <f t="shared" si="220"/>
        <v>58968.967155352744</v>
      </c>
      <c r="Q1325" s="22">
        <f t="shared" si="221"/>
        <v>50733.710541559209</v>
      </c>
      <c r="R1325" s="22">
        <f t="shared" si="217"/>
        <v>8235.2566137935355</v>
      </c>
      <c r="S1325" s="22">
        <f t="shared" si="219"/>
        <v>2470.5769841380607</v>
      </c>
      <c r="Y1325" s="14">
        <v>46683</v>
      </c>
      <c r="Z1325" s="13">
        <f t="shared" si="212"/>
        <v>2027</v>
      </c>
      <c r="AA1325" s="22">
        <f t="shared" si="213"/>
        <v>0</v>
      </c>
      <c r="AB1325" s="22">
        <f t="shared" si="214"/>
        <v>354.78119259837689</v>
      </c>
      <c r="AC1325" s="22">
        <f t="shared" si="215"/>
        <v>15.609997038377919</v>
      </c>
      <c r="AD1325" s="22">
        <f t="shared" si="216"/>
        <v>370.3911896367548</v>
      </c>
      <c r="AE1325" s="22">
        <f t="shared" si="218"/>
        <v>111.11735689102643</v>
      </c>
    </row>
    <row r="1326" spans="1:31" x14ac:dyDescent="0.2">
      <c r="A1326" s="14">
        <v>46684</v>
      </c>
      <c r="B1326" s="13">
        <v>58968.967155352744</v>
      </c>
      <c r="C1326" s="13">
        <v>0</v>
      </c>
      <c r="D1326" s="13">
        <v>0</v>
      </c>
      <c r="E1326" s="13">
        <v>15.614130340013039</v>
      </c>
      <c r="F1326" s="13">
        <v>0</v>
      </c>
      <c r="G1326" s="13">
        <v>58984.581285692759</v>
      </c>
      <c r="H1326" s="13">
        <v>518335.32238622865</v>
      </c>
      <c r="I1326" s="13">
        <v>0</v>
      </c>
      <c r="J1326" s="13">
        <v>0</v>
      </c>
      <c r="K1326" s="13">
        <v>518335.32238622865</v>
      </c>
      <c r="L1326" s="13">
        <v>467601.61184466945</v>
      </c>
      <c r="M1326" s="13">
        <v>354.78119259837689</v>
      </c>
      <c r="N1326" s="13">
        <v>0</v>
      </c>
      <c r="O1326" s="13">
        <v>467956.39303726784</v>
      </c>
      <c r="P1326" s="22">
        <f t="shared" si="220"/>
        <v>58984.581285692759</v>
      </c>
      <c r="Q1326" s="22">
        <f t="shared" si="221"/>
        <v>50378.92934896081</v>
      </c>
      <c r="R1326" s="22">
        <f t="shared" si="217"/>
        <v>8605.6519367319488</v>
      </c>
      <c r="S1326" s="22">
        <f t="shared" si="219"/>
        <v>2581.6955810195846</v>
      </c>
      <c r="Y1326" s="14">
        <v>46684</v>
      </c>
      <c r="Z1326" s="13">
        <f t="shared" si="212"/>
        <v>2027</v>
      </c>
      <c r="AA1326" s="22">
        <f t="shared" si="213"/>
        <v>0</v>
      </c>
      <c r="AB1326" s="22">
        <f t="shared" si="214"/>
        <v>354.78119259837689</v>
      </c>
      <c r="AC1326" s="22">
        <f t="shared" si="215"/>
        <v>15.614130340013039</v>
      </c>
      <c r="AD1326" s="22">
        <f t="shared" si="216"/>
        <v>370.39532293838994</v>
      </c>
      <c r="AE1326" s="22">
        <f t="shared" si="218"/>
        <v>111.11859688151698</v>
      </c>
    </row>
    <row r="1327" spans="1:31" x14ac:dyDescent="0.2">
      <c r="A1327" s="14">
        <v>46685</v>
      </c>
      <c r="B1327" s="13">
        <v>58984.581285692759</v>
      </c>
      <c r="C1327" s="13">
        <v>0</v>
      </c>
      <c r="D1327" s="13">
        <v>0</v>
      </c>
      <c r="E1327" s="13">
        <v>15.618264736086699</v>
      </c>
      <c r="F1327" s="13">
        <v>0</v>
      </c>
      <c r="G1327" s="13">
        <v>59000.199550428842</v>
      </c>
      <c r="H1327" s="13">
        <v>518335.32238622865</v>
      </c>
      <c r="I1327" s="13">
        <v>0</v>
      </c>
      <c r="J1327" s="13">
        <v>0</v>
      </c>
      <c r="K1327" s="13">
        <v>518335.32238622865</v>
      </c>
      <c r="L1327" s="13">
        <v>467956.39303726784</v>
      </c>
      <c r="M1327" s="13">
        <v>354.78119259837689</v>
      </c>
      <c r="N1327" s="13">
        <v>0</v>
      </c>
      <c r="O1327" s="13">
        <v>468311.17422986624</v>
      </c>
      <c r="P1327" s="22">
        <f t="shared" si="220"/>
        <v>59000.199550428842</v>
      </c>
      <c r="Q1327" s="22">
        <f t="shared" si="221"/>
        <v>50024.148156362411</v>
      </c>
      <c r="R1327" s="22">
        <f t="shared" si="217"/>
        <v>8976.0513940664314</v>
      </c>
      <c r="S1327" s="22">
        <f t="shared" si="219"/>
        <v>2692.8154182199291</v>
      </c>
      <c r="Y1327" s="14">
        <v>46685</v>
      </c>
      <c r="Z1327" s="13">
        <f t="shared" si="212"/>
        <v>2027</v>
      </c>
      <c r="AA1327" s="22">
        <f t="shared" si="213"/>
        <v>0</v>
      </c>
      <c r="AB1327" s="22">
        <f t="shared" si="214"/>
        <v>354.78119259837689</v>
      </c>
      <c r="AC1327" s="22">
        <f t="shared" si="215"/>
        <v>15.618264736086699</v>
      </c>
      <c r="AD1327" s="22">
        <f t="shared" si="216"/>
        <v>370.39945733446359</v>
      </c>
      <c r="AE1327" s="22">
        <f t="shared" si="218"/>
        <v>111.11983720033908</v>
      </c>
    </row>
    <row r="1328" spans="1:31" x14ac:dyDescent="0.2">
      <c r="A1328" s="14">
        <v>46686</v>
      </c>
      <c r="B1328" s="13">
        <v>59000.199550428842</v>
      </c>
      <c r="C1328" s="13">
        <v>0</v>
      </c>
      <c r="D1328" s="13">
        <v>0</v>
      </c>
      <c r="E1328" s="13">
        <v>15.622400226888693</v>
      </c>
      <c r="F1328" s="13">
        <v>0</v>
      </c>
      <c r="G1328" s="13">
        <v>59015.821950655729</v>
      </c>
      <c r="H1328" s="13">
        <v>518335.32238622865</v>
      </c>
      <c r="I1328" s="13">
        <v>0</v>
      </c>
      <c r="J1328" s="13">
        <v>0</v>
      </c>
      <c r="K1328" s="13">
        <v>518335.32238622865</v>
      </c>
      <c r="L1328" s="13">
        <v>468311.17422986624</v>
      </c>
      <c r="M1328" s="13">
        <v>354.78119259837689</v>
      </c>
      <c r="N1328" s="13">
        <v>0</v>
      </c>
      <c r="O1328" s="13">
        <v>468665.95542246464</v>
      </c>
      <c r="P1328" s="22">
        <f t="shared" si="220"/>
        <v>59015.821950655729</v>
      </c>
      <c r="Q1328" s="22">
        <f t="shared" si="221"/>
        <v>49669.366963764012</v>
      </c>
      <c r="R1328" s="22">
        <f t="shared" si="217"/>
        <v>9346.4549868917165</v>
      </c>
      <c r="S1328" s="22">
        <f t="shared" si="219"/>
        <v>2803.9364960675148</v>
      </c>
      <c r="Y1328" s="14">
        <v>46686</v>
      </c>
      <c r="Z1328" s="13">
        <f t="shared" si="212"/>
        <v>2027</v>
      </c>
      <c r="AA1328" s="22">
        <f t="shared" si="213"/>
        <v>0</v>
      </c>
      <c r="AB1328" s="22">
        <f t="shared" si="214"/>
        <v>354.78119259837689</v>
      </c>
      <c r="AC1328" s="22">
        <f t="shared" si="215"/>
        <v>15.622400226888693</v>
      </c>
      <c r="AD1328" s="22">
        <f t="shared" si="216"/>
        <v>370.4035928252656</v>
      </c>
      <c r="AE1328" s="22">
        <f t="shared" si="218"/>
        <v>111.12107784757968</v>
      </c>
    </row>
    <row r="1329" spans="1:31" x14ac:dyDescent="0.2">
      <c r="A1329" s="14">
        <v>46687</v>
      </c>
      <c r="B1329" s="13">
        <v>59015.821950655729</v>
      </c>
      <c r="C1329" s="13">
        <v>0</v>
      </c>
      <c r="D1329" s="13">
        <v>0</v>
      </c>
      <c r="E1329" s="13">
        <v>15.62653681270889</v>
      </c>
      <c r="F1329" s="13">
        <v>0</v>
      </c>
      <c r="G1329" s="13">
        <v>59031.448487468435</v>
      </c>
      <c r="H1329" s="13">
        <v>518335.32238622865</v>
      </c>
      <c r="I1329" s="13">
        <v>0</v>
      </c>
      <c r="J1329" s="13">
        <v>0</v>
      </c>
      <c r="K1329" s="13">
        <v>518335.32238622865</v>
      </c>
      <c r="L1329" s="13">
        <v>468665.95542246464</v>
      </c>
      <c r="M1329" s="13">
        <v>354.78119259837689</v>
      </c>
      <c r="N1329" s="13">
        <v>0</v>
      </c>
      <c r="O1329" s="13">
        <v>469020.73661506304</v>
      </c>
      <c r="P1329" s="22">
        <f t="shared" si="220"/>
        <v>59031.448487468435</v>
      </c>
      <c r="Q1329" s="22">
        <f t="shared" si="221"/>
        <v>49314.585771165614</v>
      </c>
      <c r="R1329" s="22">
        <f t="shared" si="217"/>
        <v>9716.8627163028214</v>
      </c>
      <c r="S1329" s="22">
        <f t="shared" si="219"/>
        <v>2915.0588148908464</v>
      </c>
      <c r="Y1329" s="14">
        <v>46687</v>
      </c>
      <c r="Z1329" s="13">
        <f t="shared" si="212"/>
        <v>2027</v>
      </c>
      <c r="AA1329" s="22">
        <f t="shared" si="213"/>
        <v>0</v>
      </c>
      <c r="AB1329" s="22">
        <f t="shared" si="214"/>
        <v>354.78119259837689</v>
      </c>
      <c r="AC1329" s="22">
        <f t="shared" si="215"/>
        <v>15.62653681270889</v>
      </c>
      <c r="AD1329" s="22">
        <f t="shared" si="216"/>
        <v>370.40772941108577</v>
      </c>
      <c r="AE1329" s="22">
        <f t="shared" si="218"/>
        <v>111.12231882332573</v>
      </c>
    </row>
    <row r="1330" spans="1:31" x14ac:dyDescent="0.2">
      <c r="A1330" s="14">
        <v>46688</v>
      </c>
      <c r="B1330" s="13">
        <v>59031.448487468435</v>
      </c>
      <c r="C1330" s="13">
        <v>0</v>
      </c>
      <c r="D1330" s="13">
        <v>0</v>
      </c>
      <c r="E1330" s="13">
        <v>15.630674493837233</v>
      </c>
      <c r="F1330" s="13">
        <v>0</v>
      </c>
      <c r="G1330" s="13">
        <v>59047.079161962269</v>
      </c>
      <c r="H1330" s="13">
        <v>518335.32238622865</v>
      </c>
      <c r="I1330" s="13">
        <v>0</v>
      </c>
      <c r="J1330" s="13">
        <v>0</v>
      </c>
      <c r="K1330" s="13">
        <v>518335.32238622865</v>
      </c>
      <c r="L1330" s="13">
        <v>469020.73661506304</v>
      </c>
      <c r="M1330" s="13">
        <v>354.78119259837689</v>
      </c>
      <c r="N1330" s="13">
        <v>0</v>
      </c>
      <c r="O1330" s="13">
        <v>469375.51780766144</v>
      </c>
      <c r="P1330" s="22">
        <f t="shared" si="220"/>
        <v>59047.079161962269</v>
      </c>
      <c r="Q1330" s="22">
        <f t="shared" si="221"/>
        <v>48959.804578567215</v>
      </c>
      <c r="R1330" s="22">
        <f t="shared" si="217"/>
        <v>10087.274583395054</v>
      </c>
      <c r="S1330" s="22">
        <f t="shared" si="219"/>
        <v>3026.1823750185163</v>
      </c>
      <c r="Y1330" s="14">
        <v>46688</v>
      </c>
      <c r="Z1330" s="13">
        <f t="shared" si="212"/>
        <v>2027</v>
      </c>
      <c r="AA1330" s="22">
        <f t="shared" si="213"/>
        <v>0</v>
      </c>
      <c r="AB1330" s="22">
        <f t="shared" si="214"/>
        <v>354.78119259837689</v>
      </c>
      <c r="AC1330" s="22">
        <f t="shared" si="215"/>
        <v>15.630674493837233</v>
      </c>
      <c r="AD1330" s="22">
        <f t="shared" si="216"/>
        <v>370.41186709221415</v>
      </c>
      <c r="AE1330" s="22">
        <f t="shared" si="218"/>
        <v>111.12356012766425</v>
      </c>
    </row>
    <row r="1331" spans="1:31" x14ac:dyDescent="0.2">
      <c r="A1331" s="14">
        <v>46689</v>
      </c>
      <c r="B1331" s="13">
        <v>59047.079161962269</v>
      </c>
      <c r="C1331" s="13">
        <v>0</v>
      </c>
      <c r="D1331" s="13">
        <v>0</v>
      </c>
      <c r="E1331" s="13">
        <v>15.634813270563745</v>
      </c>
      <c r="F1331" s="13">
        <v>0</v>
      </c>
      <c r="G1331" s="13">
        <v>59062.713975232829</v>
      </c>
      <c r="H1331" s="13">
        <v>518335.32238622865</v>
      </c>
      <c r="I1331" s="13">
        <v>0</v>
      </c>
      <c r="J1331" s="13">
        <v>0</v>
      </c>
      <c r="K1331" s="13">
        <v>518335.32238622865</v>
      </c>
      <c r="L1331" s="13">
        <v>469375.51780766144</v>
      </c>
      <c r="M1331" s="13">
        <v>354.78119259837689</v>
      </c>
      <c r="N1331" s="13">
        <v>0</v>
      </c>
      <c r="O1331" s="13">
        <v>469730.29900025984</v>
      </c>
      <c r="P1331" s="22">
        <f t="shared" si="220"/>
        <v>59062.713975232829</v>
      </c>
      <c r="Q1331" s="22">
        <f t="shared" si="221"/>
        <v>48605.023385968816</v>
      </c>
      <c r="R1331" s="22">
        <f t="shared" si="217"/>
        <v>10457.690589264013</v>
      </c>
      <c r="S1331" s="22">
        <f t="shared" si="219"/>
        <v>3137.3071767792039</v>
      </c>
      <c r="Y1331" s="14">
        <v>46689</v>
      </c>
      <c r="Z1331" s="13">
        <f t="shared" si="212"/>
        <v>2027</v>
      </c>
      <c r="AA1331" s="22">
        <f t="shared" si="213"/>
        <v>0</v>
      </c>
      <c r="AB1331" s="22">
        <f t="shared" si="214"/>
        <v>354.78119259837689</v>
      </c>
      <c r="AC1331" s="22">
        <f t="shared" si="215"/>
        <v>15.634813270563745</v>
      </c>
      <c r="AD1331" s="22">
        <f t="shared" si="216"/>
        <v>370.41600586894066</v>
      </c>
      <c r="AE1331" s="22">
        <f t="shared" si="218"/>
        <v>111.12480176068219</v>
      </c>
    </row>
    <row r="1332" spans="1:31" x14ac:dyDescent="0.2">
      <c r="A1332" s="14">
        <v>46690</v>
      </c>
      <c r="B1332" s="13">
        <v>59062.713975232829</v>
      </c>
      <c r="C1332" s="13">
        <v>0</v>
      </c>
      <c r="D1332" s="13">
        <v>0</v>
      </c>
      <c r="E1332" s="13">
        <v>15.638953143178526</v>
      </c>
      <c r="F1332" s="13">
        <v>0</v>
      </c>
      <c r="G1332" s="13">
        <v>59078.352928376007</v>
      </c>
      <c r="H1332" s="13">
        <v>518335.32238622865</v>
      </c>
      <c r="I1332" s="13">
        <v>0</v>
      </c>
      <c r="J1332" s="13">
        <v>0</v>
      </c>
      <c r="K1332" s="13">
        <v>518335.32238622865</v>
      </c>
      <c r="L1332" s="13">
        <v>469730.29900025984</v>
      </c>
      <c r="M1332" s="13">
        <v>354.78119259837689</v>
      </c>
      <c r="N1332" s="13">
        <v>0</v>
      </c>
      <c r="O1332" s="13">
        <v>470085.08019285824</v>
      </c>
      <c r="P1332" s="22">
        <f t="shared" si="220"/>
        <v>59078.352928376007</v>
      </c>
      <c r="Q1332" s="22">
        <f t="shared" si="221"/>
        <v>48250.242193370417</v>
      </c>
      <c r="R1332" s="22">
        <f t="shared" si="217"/>
        <v>10828.11073500559</v>
      </c>
      <c r="S1332" s="22">
        <f t="shared" si="219"/>
        <v>3248.4332205016767</v>
      </c>
      <c r="Y1332" s="14">
        <v>46690</v>
      </c>
      <c r="Z1332" s="13">
        <f t="shared" si="212"/>
        <v>2027</v>
      </c>
      <c r="AA1332" s="22">
        <f t="shared" si="213"/>
        <v>0</v>
      </c>
      <c r="AB1332" s="22">
        <f t="shared" si="214"/>
        <v>354.78119259837689</v>
      </c>
      <c r="AC1332" s="22">
        <f t="shared" si="215"/>
        <v>15.638953143178526</v>
      </c>
      <c r="AD1332" s="22">
        <f t="shared" si="216"/>
        <v>370.42014574155542</v>
      </c>
      <c r="AE1332" s="22">
        <f t="shared" si="218"/>
        <v>111.12604372246662</v>
      </c>
    </row>
    <row r="1333" spans="1:31" x14ac:dyDescent="0.2">
      <c r="A1333" s="14">
        <v>46691</v>
      </c>
      <c r="B1333" s="13">
        <v>59078.352928376007</v>
      </c>
      <c r="C1333" s="13">
        <v>0</v>
      </c>
      <c r="D1333" s="13">
        <v>0</v>
      </c>
      <c r="E1333" s="13">
        <v>15.643094111971749</v>
      </c>
      <c r="F1333" s="13">
        <v>0</v>
      </c>
      <c r="G1333" s="13">
        <v>59093.996022487976</v>
      </c>
      <c r="H1333" s="13">
        <v>518335.32238622865</v>
      </c>
      <c r="I1333" s="13">
        <v>0</v>
      </c>
      <c r="J1333" s="13">
        <v>0</v>
      </c>
      <c r="K1333" s="13">
        <v>518335.32238622865</v>
      </c>
      <c r="L1333" s="13">
        <v>470085.08019285824</v>
      </c>
      <c r="M1333" s="13">
        <v>354.78119259837689</v>
      </c>
      <c r="N1333" s="13">
        <v>0</v>
      </c>
      <c r="O1333" s="13">
        <v>470439.86138545664</v>
      </c>
      <c r="P1333" s="22">
        <f t="shared" si="220"/>
        <v>59093.996022487976</v>
      </c>
      <c r="Q1333" s="22">
        <f t="shared" si="221"/>
        <v>47895.461000772018</v>
      </c>
      <c r="R1333" s="22">
        <f t="shared" si="217"/>
        <v>11198.535021715958</v>
      </c>
      <c r="S1333" s="22">
        <f t="shared" si="219"/>
        <v>3359.560506514787</v>
      </c>
      <c r="Y1333" s="14">
        <v>46691</v>
      </c>
      <c r="Z1333" s="13">
        <f t="shared" si="212"/>
        <v>2027</v>
      </c>
      <c r="AA1333" s="22">
        <f t="shared" si="213"/>
        <v>0</v>
      </c>
      <c r="AB1333" s="22">
        <f t="shared" si="214"/>
        <v>354.78119259837689</v>
      </c>
      <c r="AC1333" s="22">
        <f t="shared" si="215"/>
        <v>15.643094111971749</v>
      </c>
      <c r="AD1333" s="22">
        <f t="shared" si="216"/>
        <v>370.42428671034861</v>
      </c>
      <c r="AE1333" s="22">
        <f t="shared" si="218"/>
        <v>111.12728601310458</v>
      </c>
    </row>
    <row r="1334" spans="1:31" x14ac:dyDescent="0.2">
      <c r="A1334" s="14">
        <v>46692</v>
      </c>
      <c r="B1334" s="13">
        <v>59093.996022487976</v>
      </c>
      <c r="C1334" s="13">
        <v>0</v>
      </c>
      <c r="D1334" s="13">
        <v>0</v>
      </c>
      <c r="E1334" s="13">
        <v>15.647236177233667</v>
      </c>
      <c r="F1334" s="13">
        <v>0</v>
      </c>
      <c r="G1334" s="13">
        <v>59109.643258665208</v>
      </c>
      <c r="H1334" s="13">
        <v>518335.32238622865</v>
      </c>
      <c r="I1334" s="13">
        <v>0</v>
      </c>
      <c r="J1334" s="13">
        <v>0</v>
      </c>
      <c r="K1334" s="13">
        <v>518335.32238622865</v>
      </c>
      <c r="L1334" s="13">
        <v>470439.86138545664</v>
      </c>
      <c r="M1334" s="13">
        <v>354.78119259837689</v>
      </c>
      <c r="N1334" s="13">
        <v>0</v>
      </c>
      <c r="O1334" s="13">
        <v>470794.64257805503</v>
      </c>
      <c r="P1334" s="22">
        <f t="shared" si="220"/>
        <v>59109.643258665208</v>
      </c>
      <c r="Q1334" s="22">
        <f t="shared" si="221"/>
        <v>47540.67980817362</v>
      </c>
      <c r="R1334" s="22">
        <f t="shared" si="217"/>
        <v>11568.963450491588</v>
      </c>
      <c r="S1334" s="22">
        <f t="shared" si="219"/>
        <v>3470.6890351474763</v>
      </c>
      <c r="Y1334" s="14">
        <v>46692</v>
      </c>
      <c r="Z1334" s="13">
        <f t="shared" si="212"/>
        <v>2027</v>
      </c>
      <c r="AA1334" s="22">
        <f t="shared" si="213"/>
        <v>0</v>
      </c>
      <c r="AB1334" s="22">
        <f t="shared" si="214"/>
        <v>354.78119259837689</v>
      </c>
      <c r="AC1334" s="22">
        <f t="shared" si="215"/>
        <v>15.647236177233667</v>
      </c>
      <c r="AD1334" s="22">
        <f t="shared" si="216"/>
        <v>370.42842877561054</v>
      </c>
      <c r="AE1334" s="22">
        <f t="shared" si="218"/>
        <v>111.12852863268316</v>
      </c>
    </row>
    <row r="1335" spans="1:31" x14ac:dyDescent="0.2">
      <c r="A1335" s="14">
        <v>46693</v>
      </c>
      <c r="B1335" s="13">
        <v>59109.643258665208</v>
      </c>
      <c r="C1335" s="13">
        <v>0</v>
      </c>
      <c r="D1335" s="13">
        <v>0</v>
      </c>
      <c r="E1335" s="13">
        <v>15.651379339254609</v>
      </c>
      <c r="F1335" s="13">
        <v>0</v>
      </c>
      <c r="G1335" s="13">
        <v>59125.29463800446</v>
      </c>
      <c r="H1335" s="13">
        <v>518335.32238622865</v>
      </c>
      <c r="I1335" s="13">
        <v>0</v>
      </c>
      <c r="J1335" s="13">
        <v>0</v>
      </c>
      <c r="K1335" s="13">
        <v>518335.32238622865</v>
      </c>
      <c r="L1335" s="13">
        <v>470794.64257805503</v>
      </c>
      <c r="M1335" s="13">
        <v>354.78119259837689</v>
      </c>
      <c r="N1335" s="13">
        <v>0</v>
      </c>
      <c r="O1335" s="13">
        <v>471149.42377065343</v>
      </c>
      <c r="P1335" s="22">
        <f t="shared" si="220"/>
        <v>59125.29463800446</v>
      </c>
      <c r="Q1335" s="22">
        <f t="shared" si="221"/>
        <v>47185.898615575221</v>
      </c>
      <c r="R1335" s="22">
        <f t="shared" si="217"/>
        <v>11939.396022429239</v>
      </c>
      <c r="S1335" s="22">
        <f t="shared" si="219"/>
        <v>3581.8188067287715</v>
      </c>
      <c r="Y1335" s="14">
        <v>46693</v>
      </c>
      <c r="Z1335" s="13">
        <f t="shared" si="212"/>
        <v>2027</v>
      </c>
      <c r="AA1335" s="22">
        <f t="shared" si="213"/>
        <v>0</v>
      </c>
      <c r="AB1335" s="22">
        <f t="shared" si="214"/>
        <v>354.78119259837689</v>
      </c>
      <c r="AC1335" s="22">
        <f t="shared" si="215"/>
        <v>15.651379339254609</v>
      </c>
      <c r="AD1335" s="22">
        <f t="shared" si="216"/>
        <v>370.43257193763151</v>
      </c>
      <c r="AE1335" s="22">
        <f t="shared" si="218"/>
        <v>111.12977158128945</v>
      </c>
    </row>
    <row r="1336" spans="1:31" x14ac:dyDescent="0.2">
      <c r="A1336" s="14">
        <v>46694</v>
      </c>
      <c r="B1336" s="13">
        <v>59125.29463800446</v>
      </c>
      <c r="C1336" s="13">
        <v>0</v>
      </c>
      <c r="D1336" s="13">
        <v>0</v>
      </c>
      <c r="E1336" s="13">
        <v>15.655523598324981</v>
      </c>
      <c r="F1336" s="13">
        <v>0</v>
      </c>
      <c r="G1336" s="13">
        <v>59140.950161602785</v>
      </c>
      <c r="H1336" s="13">
        <v>518335.32238622865</v>
      </c>
      <c r="I1336" s="13">
        <v>0</v>
      </c>
      <c r="J1336" s="13">
        <v>0</v>
      </c>
      <c r="K1336" s="13">
        <v>518335.32238622865</v>
      </c>
      <c r="L1336" s="13">
        <v>471149.42377065343</v>
      </c>
      <c r="M1336" s="13">
        <v>354.78119259837689</v>
      </c>
      <c r="N1336" s="13">
        <v>0</v>
      </c>
      <c r="O1336" s="13">
        <v>471504.20496325183</v>
      </c>
      <c r="P1336" s="22">
        <f t="shared" si="220"/>
        <v>59140.950161602785</v>
      </c>
      <c r="Q1336" s="22">
        <f t="shared" si="221"/>
        <v>46831.117422976822</v>
      </c>
      <c r="R1336" s="22">
        <f t="shared" si="217"/>
        <v>12309.832738625963</v>
      </c>
      <c r="S1336" s="22">
        <f t="shared" si="219"/>
        <v>3692.9498215877884</v>
      </c>
      <c r="Y1336" s="14">
        <v>46694</v>
      </c>
      <c r="Z1336" s="13">
        <f t="shared" si="212"/>
        <v>2027</v>
      </c>
      <c r="AA1336" s="22">
        <f t="shared" si="213"/>
        <v>0</v>
      </c>
      <c r="AB1336" s="22">
        <f t="shared" si="214"/>
        <v>354.78119259837689</v>
      </c>
      <c r="AC1336" s="22">
        <f t="shared" si="215"/>
        <v>15.655523598324981</v>
      </c>
      <c r="AD1336" s="22">
        <f t="shared" si="216"/>
        <v>370.43671619670187</v>
      </c>
      <c r="AE1336" s="22">
        <f t="shared" si="218"/>
        <v>111.13101485901056</v>
      </c>
    </row>
    <row r="1337" spans="1:31" x14ac:dyDescent="0.2">
      <c r="A1337" s="14">
        <v>46695</v>
      </c>
      <c r="B1337" s="13">
        <v>59140.950161602785</v>
      </c>
      <c r="C1337" s="13">
        <v>0</v>
      </c>
      <c r="D1337" s="13">
        <v>0</v>
      </c>
      <c r="E1337" s="13">
        <v>15.659668954735269</v>
      </c>
      <c r="F1337" s="13">
        <v>0</v>
      </c>
      <c r="G1337" s="13">
        <v>59156.609830557521</v>
      </c>
      <c r="H1337" s="13">
        <v>518335.32238622865</v>
      </c>
      <c r="I1337" s="13">
        <v>0</v>
      </c>
      <c r="J1337" s="13">
        <v>0</v>
      </c>
      <c r="K1337" s="13">
        <v>518335.32238622865</v>
      </c>
      <c r="L1337" s="13">
        <v>471504.20496325183</v>
      </c>
      <c r="M1337" s="13">
        <v>354.78119259837689</v>
      </c>
      <c r="N1337" s="13">
        <v>0</v>
      </c>
      <c r="O1337" s="13">
        <v>471858.98615585023</v>
      </c>
      <c r="P1337" s="22">
        <f t="shared" si="220"/>
        <v>59156.609830557521</v>
      </c>
      <c r="Q1337" s="22">
        <f t="shared" si="221"/>
        <v>46476.336230378423</v>
      </c>
      <c r="R1337" s="22">
        <f t="shared" si="217"/>
        <v>12680.273600179098</v>
      </c>
      <c r="S1337" s="22">
        <f t="shared" si="219"/>
        <v>3804.0820800537294</v>
      </c>
      <c r="Y1337" s="14">
        <v>46695</v>
      </c>
      <c r="Z1337" s="13">
        <f t="shared" si="212"/>
        <v>2027</v>
      </c>
      <c r="AA1337" s="22">
        <f t="shared" si="213"/>
        <v>0</v>
      </c>
      <c r="AB1337" s="22">
        <f t="shared" si="214"/>
        <v>354.78119259837689</v>
      </c>
      <c r="AC1337" s="22">
        <f t="shared" si="215"/>
        <v>15.659668954735269</v>
      </c>
      <c r="AD1337" s="22">
        <f t="shared" si="216"/>
        <v>370.44086155311214</v>
      </c>
      <c r="AE1337" s="22">
        <f t="shared" si="218"/>
        <v>111.13225846593365</v>
      </c>
    </row>
    <row r="1338" spans="1:31" x14ac:dyDescent="0.2">
      <c r="A1338" s="14">
        <v>46696</v>
      </c>
      <c r="B1338" s="13">
        <v>59156.609830557521</v>
      </c>
      <c r="C1338" s="13">
        <v>0</v>
      </c>
      <c r="D1338" s="13">
        <v>0</v>
      </c>
      <c r="E1338" s="13">
        <v>15.663815408776028</v>
      </c>
      <c r="F1338" s="13">
        <v>0</v>
      </c>
      <c r="G1338" s="13">
        <v>59172.273645966299</v>
      </c>
      <c r="H1338" s="13">
        <v>518335.32238622865</v>
      </c>
      <c r="I1338" s="13">
        <v>0</v>
      </c>
      <c r="J1338" s="13">
        <v>0</v>
      </c>
      <c r="K1338" s="13">
        <v>518335.32238622865</v>
      </c>
      <c r="L1338" s="13">
        <v>471858.98615585023</v>
      </c>
      <c r="M1338" s="13">
        <v>354.78119259837689</v>
      </c>
      <c r="N1338" s="13">
        <v>0</v>
      </c>
      <c r="O1338" s="13">
        <v>472213.76734844863</v>
      </c>
      <c r="P1338" s="22">
        <f t="shared" si="220"/>
        <v>59172.273645966299</v>
      </c>
      <c r="Q1338" s="22">
        <f t="shared" si="221"/>
        <v>46121.555037780025</v>
      </c>
      <c r="R1338" s="22">
        <f t="shared" si="217"/>
        <v>13050.718608186275</v>
      </c>
      <c r="S1338" s="22">
        <f t="shared" si="219"/>
        <v>3915.2155824558822</v>
      </c>
      <c r="Y1338" s="14">
        <v>46696</v>
      </c>
      <c r="Z1338" s="13">
        <f t="shared" si="212"/>
        <v>2027</v>
      </c>
      <c r="AA1338" s="22">
        <f t="shared" si="213"/>
        <v>0</v>
      </c>
      <c r="AB1338" s="22">
        <f t="shared" si="214"/>
        <v>354.78119259837689</v>
      </c>
      <c r="AC1338" s="22">
        <f t="shared" si="215"/>
        <v>15.663815408776028</v>
      </c>
      <c r="AD1338" s="22">
        <f t="shared" si="216"/>
        <v>370.44500800715292</v>
      </c>
      <c r="AE1338" s="22">
        <f t="shared" si="218"/>
        <v>111.13350240214588</v>
      </c>
    </row>
    <row r="1339" spans="1:31" x14ac:dyDescent="0.2">
      <c r="A1339" s="14">
        <v>46697</v>
      </c>
      <c r="B1339" s="13">
        <v>59172.273645966299</v>
      </c>
      <c r="C1339" s="13">
        <v>0</v>
      </c>
      <c r="D1339" s="13">
        <v>0</v>
      </c>
      <c r="E1339" s="13">
        <v>15.667962960737896</v>
      </c>
      <c r="F1339" s="13">
        <v>0</v>
      </c>
      <c r="G1339" s="13">
        <v>59187.941608927038</v>
      </c>
      <c r="H1339" s="13">
        <v>518335.32238622865</v>
      </c>
      <c r="I1339" s="13">
        <v>0</v>
      </c>
      <c r="J1339" s="13">
        <v>0</v>
      </c>
      <c r="K1339" s="13">
        <v>518335.32238622865</v>
      </c>
      <c r="L1339" s="13">
        <v>472213.76734844863</v>
      </c>
      <c r="M1339" s="13">
        <v>354.78119259837689</v>
      </c>
      <c r="N1339" s="13">
        <v>0</v>
      </c>
      <c r="O1339" s="13">
        <v>472568.54854104703</v>
      </c>
      <c r="P1339" s="22">
        <f t="shared" si="220"/>
        <v>59187.941608927038</v>
      </c>
      <c r="Q1339" s="22">
        <f t="shared" si="221"/>
        <v>45766.773845181626</v>
      </c>
      <c r="R1339" s="22">
        <f t="shared" si="217"/>
        <v>13421.167763745412</v>
      </c>
      <c r="S1339" s="22">
        <f t="shared" si="219"/>
        <v>4026.3503291236234</v>
      </c>
      <c r="Y1339" s="14">
        <v>46697</v>
      </c>
      <c r="Z1339" s="13">
        <f t="shared" si="212"/>
        <v>2027</v>
      </c>
      <c r="AA1339" s="22">
        <f t="shared" si="213"/>
        <v>0</v>
      </c>
      <c r="AB1339" s="22">
        <f t="shared" si="214"/>
        <v>354.78119259837689</v>
      </c>
      <c r="AC1339" s="22">
        <f t="shared" si="215"/>
        <v>15.667962960737896</v>
      </c>
      <c r="AD1339" s="22">
        <f t="shared" si="216"/>
        <v>370.44915555911479</v>
      </c>
      <c r="AE1339" s="22">
        <f t="shared" si="218"/>
        <v>111.13474666773443</v>
      </c>
    </row>
    <row r="1340" spans="1:31" x14ac:dyDescent="0.2">
      <c r="A1340" s="14">
        <v>46698</v>
      </c>
      <c r="B1340" s="13">
        <v>59187.941608927038</v>
      </c>
      <c r="C1340" s="13">
        <v>0</v>
      </c>
      <c r="D1340" s="13">
        <v>0</v>
      </c>
      <c r="E1340" s="13">
        <v>15.672111610911587</v>
      </c>
      <c r="F1340" s="13">
        <v>0</v>
      </c>
      <c r="G1340" s="13">
        <v>59203.613720537949</v>
      </c>
      <c r="H1340" s="13">
        <v>518335.32238622865</v>
      </c>
      <c r="I1340" s="13">
        <v>0</v>
      </c>
      <c r="J1340" s="13">
        <v>0</v>
      </c>
      <c r="K1340" s="13">
        <v>518335.32238622865</v>
      </c>
      <c r="L1340" s="13">
        <v>472568.54854104703</v>
      </c>
      <c r="M1340" s="13">
        <v>354.78119259837689</v>
      </c>
      <c r="N1340" s="13">
        <v>0</v>
      </c>
      <c r="O1340" s="13">
        <v>472923.32973364543</v>
      </c>
      <c r="P1340" s="22">
        <f t="shared" si="220"/>
        <v>59203.613720537949</v>
      </c>
      <c r="Q1340" s="22">
        <f t="shared" si="221"/>
        <v>45411.992652583227</v>
      </c>
      <c r="R1340" s="22">
        <f t="shared" si="217"/>
        <v>13791.621067954722</v>
      </c>
      <c r="S1340" s="22">
        <f t="shared" si="219"/>
        <v>4137.4863203864161</v>
      </c>
      <c r="Y1340" s="14">
        <v>46698</v>
      </c>
      <c r="Z1340" s="13">
        <f t="shared" si="212"/>
        <v>2027</v>
      </c>
      <c r="AA1340" s="22">
        <f t="shared" si="213"/>
        <v>0</v>
      </c>
      <c r="AB1340" s="22">
        <f t="shared" si="214"/>
        <v>354.78119259837689</v>
      </c>
      <c r="AC1340" s="22">
        <f t="shared" si="215"/>
        <v>15.672111610911587</v>
      </c>
      <c r="AD1340" s="22">
        <f t="shared" si="216"/>
        <v>370.45330420928849</v>
      </c>
      <c r="AE1340" s="22">
        <f t="shared" si="218"/>
        <v>111.13599126278655</v>
      </c>
    </row>
    <row r="1341" spans="1:31" x14ac:dyDescent="0.2">
      <c r="A1341" s="14">
        <v>46699</v>
      </c>
      <c r="B1341" s="13">
        <v>59203.613720537949</v>
      </c>
      <c r="C1341" s="13">
        <v>0</v>
      </c>
      <c r="D1341" s="13">
        <v>0</v>
      </c>
      <c r="E1341" s="13">
        <v>15.676261359587892</v>
      </c>
      <c r="F1341" s="13">
        <v>0</v>
      </c>
      <c r="G1341" s="13">
        <v>59219.289981897535</v>
      </c>
      <c r="H1341" s="13">
        <v>518335.32238622865</v>
      </c>
      <c r="I1341" s="13">
        <v>0</v>
      </c>
      <c r="J1341" s="13">
        <v>0</v>
      </c>
      <c r="K1341" s="13">
        <v>518335.32238622865</v>
      </c>
      <c r="L1341" s="13">
        <v>472923.32973364543</v>
      </c>
      <c r="M1341" s="13">
        <v>354.78119259837689</v>
      </c>
      <c r="N1341" s="13">
        <v>0</v>
      </c>
      <c r="O1341" s="13">
        <v>473278.11092624383</v>
      </c>
      <c r="P1341" s="22">
        <f t="shared" si="220"/>
        <v>59219.289981897535</v>
      </c>
      <c r="Q1341" s="22">
        <f t="shared" si="221"/>
        <v>45057.211459984828</v>
      </c>
      <c r="R1341" s="22">
        <f t="shared" si="217"/>
        <v>14162.078521912706</v>
      </c>
      <c r="S1341" s="22">
        <f t="shared" si="219"/>
        <v>4248.6235565738116</v>
      </c>
      <c r="Y1341" s="14">
        <v>46699</v>
      </c>
      <c r="Z1341" s="13">
        <f t="shared" si="212"/>
        <v>2027</v>
      </c>
      <c r="AA1341" s="22">
        <f t="shared" si="213"/>
        <v>0</v>
      </c>
      <c r="AB1341" s="22">
        <f t="shared" si="214"/>
        <v>354.78119259837689</v>
      </c>
      <c r="AC1341" s="22">
        <f t="shared" si="215"/>
        <v>15.676261359587892</v>
      </c>
      <c r="AD1341" s="22">
        <f t="shared" si="216"/>
        <v>370.45745395796479</v>
      </c>
      <c r="AE1341" s="22">
        <f t="shared" si="218"/>
        <v>111.13723618738943</v>
      </c>
    </row>
    <row r="1342" spans="1:31" x14ac:dyDescent="0.2">
      <c r="A1342" s="14">
        <v>46700</v>
      </c>
      <c r="B1342" s="13">
        <v>59219.289981897535</v>
      </c>
      <c r="C1342" s="13">
        <v>0</v>
      </c>
      <c r="D1342" s="13">
        <v>0</v>
      </c>
      <c r="E1342" s="13">
        <v>15.680412207057678</v>
      </c>
      <c r="F1342" s="13">
        <v>0</v>
      </c>
      <c r="G1342" s="13">
        <v>59234.970394104595</v>
      </c>
      <c r="H1342" s="13">
        <v>518335.32238622865</v>
      </c>
      <c r="I1342" s="13">
        <v>0</v>
      </c>
      <c r="J1342" s="13">
        <v>0</v>
      </c>
      <c r="K1342" s="13">
        <v>518335.32238622865</v>
      </c>
      <c r="L1342" s="13">
        <v>473278.11092624383</v>
      </c>
      <c r="M1342" s="13">
        <v>354.78119259837689</v>
      </c>
      <c r="N1342" s="13">
        <v>0</v>
      </c>
      <c r="O1342" s="13">
        <v>473632.89211884222</v>
      </c>
      <c r="P1342" s="22">
        <f t="shared" si="220"/>
        <v>59234.970394104595</v>
      </c>
      <c r="Q1342" s="22">
        <f t="shared" si="221"/>
        <v>44702.430267386429</v>
      </c>
      <c r="R1342" s="22">
        <f t="shared" si="217"/>
        <v>14532.540126718166</v>
      </c>
      <c r="S1342" s="22">
        <f t="shared" si="219"/>
        <v>4359.7620380154494</v>
      </c>
      <c r="Y1342" s="14">
        <v>46700</v>
      </c>
      <c r="Z1342" s="13">
        <f t="shared" si="212"/>
        <v>2027</v>
      </c>
      <c r="AA1342" s="22">
        <f t="shared" si="213"/>
        <v>0</v>
      </c>
      <c r="AB1342" s="22">
        <f t="shared" si="214"/>
        <v>354.78119259837689</v>
      </c>
      <c r="AC1342" s="22">
        <f t="shared" si="215"/>
        <v>15.680412207057678</v>
      </c>
      <c r="AD1342" s="22">
        <f t="shared" si="216"/>
        <v>370.46160480543455</v>
      </c>
      <c r="AE1342" s="22">
        <f t="shared" si="218"/>
        <v>111.13848144163036</v>
      </c>
    </row>
    <row r="1343" spans="1:31" x14ac:dyDescent="0.2">
      <c r="A1343" s="14">
        <v>46701</v>
      </c>
      <c r="B1343" s="13">
        <v>59234.970394104595</v>
      </c>
      <c r="C1343" s="13">
        <v>0</v>
      </c>
      <c r="D1343" s="13">
        <v>0</v>
      </c>
      <c r="E1343" s="13">
        <v>15.684564153611891</v>
      </c>
      <c r="F1343" s="13">
        <v>0</v>
      </c>
      <c r="G1343" s="13">
        <v>59250.654958258208</v>
      </c>
      <c r="H1343" s="13">
        <v>518335.32238622865</v>
      </c>
      <c r="I1343" s="13">
        <v>0</v>
      </c>
      <c r="J1343" s="13">
        <v>0</v>
      </c>
      <c r="K1343" s="13">
        <v>518335.32238622865</v>
      </c>
      <c r="L1343" s="13">
        <v>473632.89211884222</v>
      </c>
      <c r="M1343" s="13">
        <v>354.78119259837689</v>
      </c>
      <c r="N1343" s="13">
        <v>0</v>
      </c>
      <c r="O1343" s="13">
        <v>473987.67331144062</v>
      </c>
      <c r="P1343" s="22">
        <f t="shared" si="220"/>
        <v>59250.654958258208</v>
      </c>
      <c r="Q1343" s="22">
        <f t="shared" si="221"/>
        <v>44347.649074788031</v>
      </c>
      <c r="R1343" s="22">
        <f t="shared" si="217"/>
        <v>14903.005883470178</v>
      </c>
      <c r="S1343" s="22">
        <f t="shared" si="219"/>
        <v>4470.9017650410533</v>
      </c>
      <c r="Y1343" s="14">
        <v>46701</v>
      </c>
      <c r="Z1343" s="13">
        <f t="shared" si="212"/>
        <v>2027</v>
      </c>
      <c r="AA1343" s="22">
        <f t="shared" si="213"/>
        <v>0</v>
      </c>
      <c r="AB1343" s="22">
        <f t="shared" si="214"/>
        <v>354.78119259837689</v>
      </c>
      <c r="AC1343" s="22">
        <f t="shared" si="215"/>
        <v>15.684564153611891</v>
      </c>
      <c r="AD1343" s="22">
        <f t="shared" si="216"/>
        <v>370.46575675198881</v>
      </c>
      <c r="AE1343" s="22">
        <f t="shared" si="218"/>
        <v>111.13972702559664</v>
      </c>
    </row>
    <row r="1344" spans="1:31" x14ac:dyDescent="0.2">
      <c r="A1344" s="14">
        <v>46702</v>
      </c>
      <c r="B1344" s="13">
        <v>59250.654958258208</v>
      </c>
      <c r="C1344" s="13">
        <v>0</v>
      </c>
      <c r="D1344" s="13">
        <v>0</v>
      </c>
      <c r="E1344" s="13">
        <v>15.688717199541552</v>
      </c>
      <c r="F1344" s="13">
        <v>0</v>
      </c>
      <c r="G1344" s="13">
        <v>59266.343675457749</v>
      </c>
      <c r="H1344" s="13">
        <v>518335.32238622865</v>
      </c>
      <c r="I1344" s="13">
        <v>0</v>
      </c>
      <c r="J1344" s="13">
        <v>0</v>
      </c>
      <c r="K1344" s="13">
        <v>518335.32238622865</v>
      </c>
      <c r="L1344" s="13">
        <v>473987.67331144062</v>
      </c>
      <c r="M1344" s="13">
        <v>354.78119259837689</v>
      </c>
      <c r="N1344" s="13">
        <v>0</v>
      </c>
      <c r="O1344" s="13">
        <v>474342.45450403902</v>
      </c>
      <c r="P1344" s="22">
        <f t="shared" si="220"/>
        <v>59266.343675457749</v>
      </c>
      <c r="Q1344" s="22">
        <f t="shared" si="221"/>
        <v>43992.867882189632</v>
      </c>
      <c r="R1344" s="22">
        <f t="shared" si="217"/>
        <v>15273.475793268117</v>
      </c>
      <c r="S1344" s="22">
        <f t="shared" si="219"/>
        <v>4582.042737980435</v>
      </c>
      <c r="Y1344" s="14">
        <v>46702</v>
      </c>
      <c r="Z1344" s="13">
        <f t="shared" si="212"/>
        <v>2027</v>
      </c>
      <c r="AA1344" s="22">
        <f t="shared" si="213"/>
        <v>0</v>
      </c>
      <c r="AB1344" s="22">
        <f t="shared" si="214"/>
        <v>354.78119259837689</v>
      </c>
      <c r="AC1344" s="22">
        <f t="shared" si="215"/>
        <v>15.688717199541552</v>
      </c>
      <c r="AD1344" s="22">
        <f t="shared" si="216"/>
        <v>370.46990979791843</v>
      </c>
      <c r="AE1344" s="22">
        <f t="shared" si="218"/>
        <v>111.14097293937553</v>
      </c>
    </row>
    <row r="1345" spans="1:31" x14ac:dyDescent="0.2">
      <c r="A1345" s="14">
        <v>46703</v>
      </c>
      <c r="B1345" s="13">
        <v>59266.343675457749</v>
      </c>
      <c r="C1345" s="13">
        <v>0</v>
      </c>
      <c r="D1345" s="13">
        <v>0</v>
      </c>
      <c r="E1345" s="13">
        <v>15.692871345137759</v>
      </c>
      <c r="F1345" s="13">
        <v>0</v>
      </c>
      <c r="G1345" s="13">
        <v>59282.036546802883</v>
      </c>
      <c r="H1345" s="13">
        <v>518335.32238622865</v>
      </c>
      <c r="I1345" s="13">
        <v>0</v>
      </c>
      <c r="J1345" s="13">
        <v>0</v>
      </c>
      <c r="K1345" s="13">
        <v>518335.32238622865</v>
      </c>
      <c r="L1345" s="13">
        <v>474342.45450403902</v>
      </c>
      <c r="M1345" s="13">
        <v>354.78119259837689</v>
      </c>
      <c r="N1345" s="13">
        <v>0</v>
      </c>
      <c r="O1345" s="13">
        <v>474697.23569663742</v>
      </c>
      <c r="P1345" s="22">
        <f t="shared" si="220"/>
        <v>59282.036546802883</v>
      </c>
      <c r="Q1345" s="22">
        <f t="shared" si="221"/>
        <v>43638.086689591233</v>
      </c>
      <c r="R1345" s="22">
        <f t="shared" si="217"/>
        <v>15643.94985721165</v>
      </c>
      <c r="S1345" s="22">
        <f t="shared" si="219"/>
        <v>4693.1849571634948</v>
      </c>
      <c r="Y1345" s="14">
        <v>46703</v>
      </c>
      <c r="Z1345" s="13">
        <f t="shared" si="212"/>
        <v>2027</v>
      </c>
      <c r="AA1345" s="22">
        <f t="shared" si="213"/>
        <v>0</v>
      </c>
      <c r="AB1345" s="22">
        <f t="shared" si="214"/>
        <v>354.78119259837689</v>
      </c>
      <c r="AC1345" s="22">
        <f t="shared" si="215"/>
        <v>15.692871345137759</v>
      </c>
      <c r="AD1345" s="22">
        <f t="shared" si="216"/>
        <v>370.47406394351464</v>
      </c>
      <c r="AE1345" s="22">
        <f t="shared" si="218"/>
        <v>111.14221918305439</v>
      </c>
    </row>
    <row r="1346" spans="1:31" x14ac:dyDescent="0.2">
      <c r="A1346" s="14">
        <v>46704</v>
      </c>
      <c r="B1346" s="13">
        <v>59282.036546802883</v>
      </c>
      <c r="C1346" s="13">
        <v>0</v>
      </c>
      <c r="D1346" s="13">
        <v>0</v>
      </c>
      <c r="E1346" s="13">
        <v>15.697026590691687</v>
      </c>
      <c r="F1346" s="13">
        <v>0</v>
      </c>
      <c r="G1346" s="13">
        <v>59297.733573393576</v>
      </c>
      <c r="H1346" s="13">
        <v>518335.32238622865</v>
      </c>
      <c r="I1346" s="13">
        <v>0</v>
      </c>
      <c r="J1346" s="13">
        <v>0</v>
      </c>
      <c r="K1346" s="13">
        <v>518335.32238622865</v>
      </c>
      <c r="L1346" s="13">
        <v>474697.23569663742</v>
      </c>
      <c r="M1346" s="13">
        <v>354.78119259837689</v>
      </c>
      <c r="N1346" s="13">
        <v>0</v>
      </c>
      <c r="O1346" s="13">
        <v>475052.01688923582</v>
      </c>
      <c r="P1346" s="22">
        <f t="shared" si="220"/>
        <v>59297.733573393576</v>
      </c>
      <c r="Q1346" s="22">
        <f t="shared" si="221"/>
        <v>43283.305496992834</v>
      </c>
      <c r="R1346" s="22">
        <f t="shared" si="217"/>
        <v>16014.428076400742</v>
      </c>
      <c r="S1346" s="22">
        <f t="shared" si="219"/>
        <v>4804.3284229202227</v>
      </c>
      <c r="Y1346" s="14">
        <v>46704</v>
      </c>
      <c r="Z1346" s="13">
        <f t="shared" si="212"/>
        <v>2027</v>
      </c>
      <c r="AA1346" s="22">
        <f t="shared" si="213"/>
        <v>0</v>
      </c>
      <c r="AB1346" s="22">
        <f t="shared" si="214"/>
        <v>354.78119259837689</v>
      </c>
      <c r="AC1346" s="22">
        <f t="shared" si="215"/>
        <v>15.697026590691687</v>
      </c>
      <c r="AD1346" s="22">
        <f t="shared" si="216"/>
        <v>370.47821918906857</v>
      </c>
      <c r="AE1346" s="22">
        <f t="shared" si="218"/>
        <v>111.14346575672057</v>
      </c>
    </row>
    <row r="1347" spans="1:31" x14ac:dyDescent="0.2">
      <c r="A1347" s="14">
        <v>46705</v>
      </c>
      <c r="B1347" s="13">
        <v>59297.733573393576</v>
      </c>
      <c r="C1347" s="13">
        <v>0</v>
      </c>
      <c r="D1347" s="13">
        <v>0</v>
      </c>
      <c r="E1347" s="13">
        <v>15.70118293649459</v>
      </c>
      <c r="F1347" s="13">
        <v>0</v>
      </c>
      <c r="G1347" s="13">
        <v>59313.434756330069</v>
      </c>
      <c r="H1347" s="13">
        <v>518335.32238622865</v>
      </c>
      <c r="I1347" s="13">
        <v>0</v>
      </c>
      <c r="J1347" s="13">
        <v>0</v>
      </c>
      <c r="K1347" s="13">
        <v>518335.32238622865</v>
      </c>
      <c r="L1347" s="13">
        <v>475052.01688923582</v>
      </c>
      <c r="M1347" s="13">
        <v>354.78119259837689</v>
      </c>
      <c r="N1347" s="13">
        <v>0</v>
      </c>
      <c r="O1347" s="13">
        <v>475406.79808183422</v>
      </c>
      <c r="P1347" s="22">
        <f t="shared" si="220"/>
        <v>59313.434756330069</v>
      </c>
      <c r="Q1347" s="22">
        <f t="shared" si="221"/>
        <v>42928.524304394436</v>
      </c>
      <c r="R1347" s="22">
        <f t="shared" si="217"/>
        <v>16384.910451935633</v>
      </c>
      <c r="S1347" s="22">
        <f t="shared" si="219"/>
        <v>4915.4731355806898</v>
      </c>
      <c r="Y1347" s="14">
        <v>46705</v>
      </c>
      <c r="Z1347" s="13">
        <f t="shared" si="212"/>
        <v>2027</v>
      </c>
      <c r="AA1347" s="22">
        <f t="shared" si="213"/>
        <v>0</v>
      </c>
      <c r="AB1347" s="22">
        <f t="shared" si="214"/>
        <v>354.78119259837689</v>
      </c>
      <c r="AC1347" s="22">
        <f t="shared" si="215"/>
        <v>15.70118293649459</v>
      </c>
      <c r="AD1347" s="22">
        <f t="shared" si="216"/>
        <v>370.48237553487149</v>
      </c>
      <c r="AE1347" s="22">
        <f t="shared" si="218"/>
        <v>111.14471266046145</v>
      </c>
    </row>
    <row r="1348" spans="1:31" x14ac:dyDescent="0.2">
      <c r="A1348" s="14">
        <v>46706</v>
      </c>
      <c r="B1348" s="13">
        <v>59313.434756330069</v>
      </c>
      <c r="C1348" s="13">
        <v>0</v>
      </c>
      <c r="D1348" s="13">
        <v>0</v>
      </c>
      <c r="E1348" s="13">
        <v>15.705340382837798</v>
      </c>
      <c r="F1348" s="13">
        <v>0</v>
      </c>
      <c r="G1348" s="13">
        <v>59329.140096712908</v>
      </c>
      <c r="H1348" s="13">
        <v>518335.32238622865</v>
      </c>
      <c r="I1348" s="13">
        <v>0</v>
      </c>
      <c r="J1348" s="13">
        <v>0</v>
      </c>
      <c r="K1348" s="13">
        <v>518335.32238622865</v>
      </c>
      <c r="L1348" s="13">
        <v>475406.79808183422</v>
      </c>
      <c r="M1348" s="13">
        <v>354.78119259837689</v>
      </c>
      <c r="N1348" s="13">
        <v>0</v>
      </c>
      <c r="O1348" s="13">
        <v>475761.57927443262</v>
      </c>
      <c r="P1348" s="22">
        <f t="shared" si="220"/>
        <v>59329.140096712908</v>
      </c>
      <c r="Q1348" s="22">
        <f t="shared" si="221"/>
        <v>42573.743111796037</v>
      </c>
      <c r="R1348" s="22">
        <f t="shared" si="217"/>
        <v>16755.396984916872</v>
      </c>
      <c r="S1348" s="22">
        <f t="shared" si="219"/>
        <v>5026.6190954750609</v>
      </c>
      <c r="Y1348" s="14">
        <v>46706</v>
      </c>
      <c r="Z1348" s="13">
        <f t="shared" si="212"/>
        <v>2027</v>
      </c>
      <c r="AA1348" s="22">
        <f t="shared" si="213"/>
        <v>0</v>
      </c>
      <c r="AB1348" s="22">
        <f t="shared" si="214"/>
        <v>354.78119259837689</v>
      </c>
      <c r="AC1348" s="22">
        <f t="shared" si="215"/>
        <v>15.705340382837798</v>
      </c>
      <c r="AD1348" s="22">
        <f t="shared" si="216"/>
        <v>370.48653298121468</v>
      </c>
      <c r="AE1348" s="22">
        <f t="shared" si="218"/>
        <v>111.1459598943644</v>
      </c>
    </row>
    <row r="1349" spans="1:31" x14ac:dyDescent="0.2">
      <c r="A1349" s="14">
        <v>46707</v>
      </c>
      <c r="B1349" s="13">
        <v>59329.140096712908</v>
      </c>
      <c r="C1349" s="13">
        <v>0</v>
      </c>
      <c r="D1349" s="13">
        <v>-12000</v>
      </c>
      <c r="E1349" s="13">
        <v>12.532072342456344</v>
      </c>
      <c r="F1349" s="13">
        <v>0</v>
      </c>
      <c r="G1349" s="13">
        <v>47341.672169055368</v>
      </c>
      <c r="H1349" s="13">
        <v>518335.32238622865</v>
      </c>
      <c r="I1349" s="13">
        <v>0</v>
      </c>
      <c r="J1349" s="13">
        <v>0</v>
      </c>
      <c r="K1349" s="13">
        <v>518335.32238622865</v>
      </c>
      <c r="L1349" s="13">
        <v>475761.57927443262</v>
      </c>
      <c r="M1349" s="13">
        <v>354.78119259837689</v>
      </c>
      <c r="N1349" s="13">
        <v>0</v>
      </c>
      <c r="O1349" s="13">
        <v>476116.36046703102</v>
      </c>
      <c r="P1349" s="22">
        <f t="shared" si="220"/>
        <v>47341.672169055368</v>
      </c>
      <c r="Q1349" s="22">
        <f t="shared" si="221"/>
        <v>42218.961919197638</v>
      </c>
      <c r="R1349" s="22">
        <f t="shared" si="217"/>
        <v>5122.7102498577297</v>
      </c>
      <c r="S1349" s="22">
        <f t="shared" si="219"/>
        <v>1536.8130749573188</v>
      </c>
      <c r="Y1349" s="14">
        <v>46707</v>
      </c>
      <c r="Z1349" s="13">
        <f t="shared" si="212"/>
        <v>2027</v>
      </c>
      <c r="AA1349" s="22">
        <f t="shared" si="213"/>
        <v>-12000</v>
      </c>
      <c r="AB1349" s="22">
        <f t="shared" si="214"/>
        <v>354.78119259837689</v>
      </c>
      <c r="AC1349" s="22">
        <f t="shared" si="215"/>
        <v>12.532072342456344</v>
      </c>
      <c r="AD1349" s="22">
        <f t="shared" si="216"/>
        <v>-11632.686735059167</v>
      </c>
      <c r="AE1349" s="22">
        <f t="shared" si="218"/>
        <v>-3489.8060205177503</v>
      </c>
    </row>
    <row r="1350" spans="1:31" x14ac:dyDescent="0.2">
      <c r="A1350" s="14">
        <v>46708</v>
      </c>
      <c r="B1350" s="13">
        <v>47341.672169055368</v>
      </c>
      <c r="C1350" s="13">
        <v>0</v>
      </c>
      <c r="D1350" s="13">
        <v>0</v>
      </c>
      <c r="E1350" s="13">
        <v>12.535390654111186</v>
      </c>
      <c r="F1350" s="13">
        <v>0</v>
      </c>
      <c r="G1350" s="13">
        <v>47354.207559709481</v>
      </c>
      <c r="H1350" s="13">
        <v>518335.32238622865</v>
      </c>
      <c r="I1350" s="13">
        <v>0</v>
      </c>
      <c r="J1350" s="13">
        <v>0</v>
      </c>
      <c r="K1350" s="13">
        <v>518335.32238622865</v>
      </c>
      <c r="L1350" s="13">
        <v>476116.36046703102</v>
      </c>
      <c r="M1350" s="13">
        <v>354.78119259837689</v>
      </c>
      <c r="N1350" s="13">
        <v>0</v>
      </c>
      <c r="O1350" s="13">
        <v>476471.14165962941</v>
      </c>
      <c r="P1350" s="22">
        <f t="shared" si="220"/>
        <v>47354.207559709481</v>
      </c>
      <c r="Q1350" s="22">
        <f t="shared" si="221"/>
        <v>41864.180726599239</v>
      </c>
      <c r="R1350" s="22">
        <f t="shared" si="217"/>
        <v>5490.0268331102416</v>
      </c>
      <c r="S1350" s="22">
        <f t="shared" si="219"/>
        <v>1647.0080499330725</v>
      </c>
      <c r="Y1350" s="14">
        <v>46708</v>
      </c>
      <c r="Z1350" s="13">
        <f t="shared" si="212"/>
        <v>2027</v>
      </c>
      <c r="AA1350" s="22">
        <f t="shared" si="213"/>
        <v>0</v>
      </c>
      <c r="AB1350" s="22">
        <f t="shared" si="214"/>
        <v>354.78119259837689</v>
      </c>
      <c r="AC1350" s="22">
        <f t="shared" si="215"/>
        <v>12.535390654111186</v>
      </c>
      <c r="AD1350" s="22">
        <f t="shared" si="216"/>
        <v>367.3165832524881</v>
      </c>
      <c r="AE1350" s="22">
        <f t="shared" si="218"/>
        <v>110.19497497574643</v>
      </c>
    </row>
    <row r="1351" spans="1:31" x14ac:dyDescent="0.2">
      <c r="A1351" s="14">
        <v>46709</v>
      </c>
      <c r="B1351" s="13">
        <v>47354.207559709481</v>
      </c>
      <c r="C1351" s="13">
        <v>0</v>
      </c>
      <c r="D1351" s="13">
        <v>0</v>
      </c>
      <c r="E1351" s="13">
        <v>12.538709844407002</v>
      </c>
      <c r="F1351" s="13">
        <v>0</v>
      </c>
      <c r="G1351" s="13">
        <v>47366.746269553885</v>
      </c>
      <c r="H1351" s="13">
        <v>518335.32238622865</v>
      </c>
      <c r="I1351" s="13">
        <v>0</v>
      </c>
      <c r="J1351" s="13">
        <v>0</v>
      </c>
      <c r="K1351" s="13">
        <v>518335.32238622865</v>
      </c>
      <c r="L1351" s="13">
        <v>476471.14165962941</v>
      </c>
      <c r="M1351" s="13">
        <v>354.78119259837689</v>
      </c>
      <c r="N1351" s="13">
        <v>0</v>
      </c>
      <c r="O1351" s="13">
        <v>476825.92285222781</v>
      </c>
      <c r="P1351" s="22">
        <f t="shared" si="220"/>
        <v>47366.746269553885</v>
      </c>
      <c r="Q1351" s="22">
        <f t="shared" si="221"/>
        <v>41509.399534000841</v>
      </c>
      <c r="R1351" s="22">
        <f t="shared" si="217"/>
        <v>5857.3467355530447</v>
      </c>
      <c r="S1351" s="22">
        <f t="shared" si="219"/>
        <v>1757.2040206659133</v>
      </c>
      <c r="Y1351" s="14">
        <v>46709</v>
      </c>
      <c r="Z1351" s="13">
        <f t="shared" si="212"/>
        <v>2027</v>
      </c>
      <c r="AA1351" s="22">
        <f t="shared" si="213"/>
        <v>0</v>
      </c>
      <c r="AB1351" s="22">
        <f t="shared" si="214"/>
        <v>354.78119259837689</v>
      </c>
      <c r="AC1351" s="22">
        <f t="shared" si="215"/>
        <v>12.538709844407002</v>
      </c>
      <c r="AD1351" s="22">
        <f t="shared" si="216"/>
        <v>367.31990244278387</v>
      </c>
      <c r="AE1351" s="22">
        <f t="shared" si="218"/>
        <v>110.19597073283516</v>
      </c>
    </row>
    <row r="1352" spans="1:31" x14ac:dyDescent="0.2">
      <c r="A1352" s="14">
        <v>46710</v>
      </c>
      <c r="B1352" s="13">
        <v>47366.746269553885</v>
      </c>
      <c r="C1352" s="13">
        <v>0</v>
      </c>
      <c r="D1352" s="13">
        <v>0</v>
      </c>
      <c r="E1352" s="13">
        <v>12.542029913576441</v>
      </c>
      <c r="F1352" s="13">
        <v>0</v>
      </c>
      <c r="G1352" s="13">
        <v>47379.288299467458</v>
      </c>
      <c r="H1352" s="13">
        <v>518335.32238622865</v>
      </c>
      <c r="I1352" s="13">
        <v>0</v>
      </c>
      <c r="J1352" s="13">
        <v>0</v>
      </c>
      <c r="K1352" s="13">
        <v>518335.32238622865</v>
      </c>
      <c r="L1352" s="13">
        <v>476825.92285222781</v>
      </c>
      <c r="M1352" s="13">
        <v>354.78119259837689</v>
      </c>
      <c r="N1352" s="13">
        <v>0</v>
      </c>
      <c r="O1352" s="13">
        <v>477180.70404482621</v>
      </c>
      <c r="P1352" s="22">
        <f t="shared" si="220"/>
        <v>47379.288299467458</v>
      </c>
      <c r="Q1352" s="22">
        <f t="shared" si="221"/>
        <v>41154.618341402442</v>
      </c>
      <c r="R1352" s="22">
        <f t="shared" si="217"/>
        <v>6224.6699580650165</v>
      </c>
      <c r="S1352" s="22">
        <f t="shared" si="219"/>
        <v>1867.4009874195049</v>
      </c>
      <c r="Y1352" s="14">
        <v>46710</v>
      </c>
      <c r="Z1352" s="13">
        <f t="shared" si="212"/>
        <v>2027</v>
      </c>
      <c r="AA1352" s="22">
        <f t="shared" si="213"/>
        <v>0</v>
      </c>
      <c r="AB1352" s="22">
        <f t="shared" si="214"/>
        <v>354.78119259837689</v>
      </c>
      <c r="AC1352" s="22">
        <f t="shared" si="215"/>
        <v>12.542029913576441</v>
      </c>
      <c r="AD1352" s="22">
        <f t="shared" si="216"/>
        <v>367.3232225119533</v>
      </c>
      <c r="AE1352" s="22">
        <f t="shared" si="218"/>
        <v>110.19696675358598</v>
      </c>
    </row>
    <row r="1353" spans="1:31" x14ac:dyDescent="0.2">
      <c r="A1353" s="14">
        <v>46711</v>
      </c>
      <c r="B1353" s="13">
        <v>47379.288299467458</v>
      </c>
      <c r="C1353" s="13">
        <v>0</v>
      </c>
      <c r="D1353" s="13">
        <v>0</v>
      </c>
      <c r="E1353" s="13">
        <v>12.545350861852217</v>
      </c>
      <c r="F1353" s="13">
        <v>0</v>
      </c>
      <c r="G1353" s="13">
        <v>47391.83365032931</v>
      </c>
      <c r="H1353" s="13">
        <v>518335.32238622865</v>
      </c>
      <c r="I1353" s="13">
        <v>0</v>
      </c>
      <c r="J1353" s="13">
        <v>0</v>
      </c>
      <c r="K1353" s="13">
        <v>518335.32238622865</v>
      </c>
      <c r="L1353" s="13">
        <v>477180.70404482621</v>
      </c>
      <c r="M1353" s="13">
        <v>354.78119259837689</v>
      </c>
      <c r="N1353" s="13">
        <v>0</v>
      </c>
      <c r="O1353" s="13">
        <v>477535.48523742461</v>
      </c>
      <c r="P1353" s="22">
        <f t="shared" si="220"/>
        <v>47391.83365032931</v>
      </c>
      <c r="Q1353" s="22">
        <f t="shared" si="221"/>
        <v>40799.837148804043</v>
      </c>
      <c r="R1353" s="22">
        <f t="shared" si="217"/>
        <v>6591.9965015252674</v>
      </c>
      <c r="S1353" s="22">
        <f t="shared" si="219"/>
        <v>1977.59895045758</v>
      </c>
      <c r="Y1353" s="14">
        <v>46711</v>
      </c>
      <c r="Z1353" s="13">
        <f t="shared" ref="Z1353:Z1416" si="222">YEAR(Y1353)</f>
        <v>2027</v>
      </c>
      <c r="AA1353" s="22">
        <f t="shared" ref="AA1353:AA1416" si="223">+D1353</f>
        <v>0</v>
      </c>
      <c r="AB1353" s="22">
        <f t="shared" ref="AB1353:AB1416" si="224">+M1353</f>
        <v>354.78119259837689</v>
      </c>
      <c r="AC1353" s="22">
        <f t="shared" ref="AC1353:AC1416" si="225">+E1353</f>
        <v>12.545350861852217</v>
      </c>
      <c r="AD1353" s="22">
        <f t="shared" ref="AD1353:AD1416" si="226">+AA1353+AB1353+AC1353</f>
        <v>367.32654346022912</v>
      </c>
      <c r="AE1353" s="22">
        <f t="shared" si="218"/>
        <v>110.19796303806874</v>
      </c>
    </row>
    <row r="1354" spans="1:31" x14ac:dyDescent="0.2">
      <c r="A1354" s="14">
        <v>46712</v>
      </c>
      <c r="B1354" s="13">
        <v>47391.83365032931</v>
      </c>
      <c r="C1354" s="13">
        <v>0</v>
      </c>
      <c r="D1354" s="13">
        <v>0</v>
      </c>
      <c r="E1354" s="13">
        <v>12.548672689467105</v>
      </c>
      <c r="F1354" s="13">
        <v>0</v>
      </c>
      <c r="G1354" s="13">
        <v>47404.382323018777</v>
      </c>
      <c r="H1354" s="13">
        <v>518335.32238622865</v>
      </c>
      <c r="I1354" s="13">
        <v>0</v>
      </c>
      <c r="J1354" s="13">
        <v>0</v>
      </c>
      <c r="K1354" s="13">
        <v>518335.32238622865</v>
      </c>
      <c r="L1354" s="13">
        <v>477535.48523742461</v>
      </c>
      <c r="M1354" s="13">
        <v>354.78119259837689</v>
      </c>
      <c r="N1354" s="13">
        <v>0</v>
      </c>
      <c r="O1354" s="13">
        <v>477890.26643002301</v>
      </c>
      <c r="P1354" s="22">
        <f t="shared" si="220"/>
        <v>47404.382323018777</v>
      </c>
      <c r="Q1354" s="22">
        <f t="shared" si="221"/>
        <v>40445.055956205644</v>
      </c>
      <c r="R1354" s="22">
        <f t="shared" ref="R1354:R1417" si="227">+P1354-Q1354</f>
        <v>6959.3263668131331</v>
      </c>
      <c r="S1354" s="22">
        <f t="shared" si="219"/>
        <v>2087.7979100439397</v>
      </c>
      <c r="Y1354" s="14">
        <v>46712</v>
      </c>
      <c r="Z1354" s="13">
        <f t="shared" si="222"/>
        <v>2027</v>
      </c>
      <c r="AA1354" s="22">
        <f t="shared" si="223"/>
        <v>0</v>
      </c>
      <c r="AB1354" s="22">
        <f t="shared" si="224"/>
        <v>354.78119259837689</v>
      </c>
      <c r="AC1354" s="22">
        <f t="shared" si="225"/>
        <v>12.548672689467105</v>
      </c>
      <c r="AD1354" s="22">
        <f t="shared" si="226"/>
        <v>367.32986528784397</v>
      </c>
      <c r="AE1354" s="22">
        <f t="shared" ref="AE1354:AE1417" si="228">+AD1354*$C$4</f>
        <v>110.19895958635318</v>
      </c>
    </row>
    <row r="1355" spans="1:31" x14ac:dyDescent="0.2">
      <c r="A1355" s="14">
        <v>46713</v>
      </c>
      <c r="B1355" s="13">
        <v>47404.382323018777</v>
      </c>
      <c r="C1355" s="13">
        <v>0</v>
      </c>
      <c r="D1355" s="13">
        <v>0</v>
      </c>
      <c r="E1355" s="13">
        <v>12.551995396653943</v>
      </c>
      <c r="F1355" s="13">
        <v>0</v>
      </c>
      <c r="G1355" s="13">
        <v>47416.934318415428</v>
      </c>
      <c r="H1355" s="13">
        <v>518335.32238622865</v>
      </c>
      <c r="I1355" s="13">
        <v>0</v>
      </c>
      <c r="J1355" s="13">
        <v>0</v>
      </c>
      <c r="K1355" s="13">
        <v>518335.32238622865</v>
      </c>
      <c r="L1355" s="13">
        <v>477890.26643002301</v>
      </c>
      <c r="M1355" s="13">
        <v>354.78119259837689</v>
      </c>
      <c r="N1355" s="13">
        <v>0</v>
      </c>
      <c r="O1355" s="13">
        <v>478245.04762262141</v>
      </c>
      <c r="P1355" s="22">
        <f t="shared" si="220"/>
        <v>47416.934318415428</v>
      </c>
      <c r="Q1355" s="22">
        <f t="shared" si="221"/>
        <v>40090.274763607245</v>
      </c>
      <c r="R1355" s="22">
        <f t="shared" si="227"/>
        <v>7326.6595548081823</v>
      </c>
      <c r="S1355" s="22">
        <f t="shared" ref="S1355:S1418" si="229">+R1355*$C$4</f>
        <v>2197.9978664424548</v>
      </c>
      <c r="Y1355" s="14">
        <v>46713</v>
      </c>
      <c r="Z1355" s="13">
        <f t="shared" si="222"/>
        <v>2027</v>
      </c>
      <c r="AA1355" s="22">
        <f t="shared" si="223"/>
        <v>0</v>
      </c>
      <c r="AB1355" s="22">
        <f t="shared" si="224"/>
        <v>354.78119259837689</v>
      </c>
      <c r="AC1355" s="22">
        <f t="shared" si="225"/>
        <v>12.551995396653943</v>
      </c>
      <c r="AD1355" s="22">
        <f t="shared" si="226"/>
        <v>367.33318799503081</v>
      </c>
      <c r="AE1355" s="22">
        <f t="shared" si="228"/>
        <v>110.19995639850924</v>
      </c>
    </row>
    <row r="1356" spans="1:31" x14ac:dyDescent="0.2">
      <c r="A1356" s="14">
        <v>46714</v>
      </c>
      <c r="B1356" s="13">
        <v>47416.934318415428</v>
      </c>
      <c r="C1356" s="13">
        <v>0</v>
      </c>
      <c r="D1356" s="13">
        <v>0</v>
      </c>
      <c r="E1356" s="13">
        <v>12.555318983645627</v>
      </c>
      <c r="F1356" s="13">
        <v>0</v>
      </c>
      <c r="G1356" s="13">
        <v>47429.48963739907</v>
      </c>
      <c r="H1356" s="13">
        <v>518335.32238622865</v>
      </c>
      <c r="I1356" s="13">
        <v>0</v>
      </c>
      <c r="J1356" s="13">
        <v>0</v>
      </c>
      <c r="K1356" s="13">
        <v>518335.32238622865</v>
      </c>
      <c r="L1356" s="13">
        <v>478245.04762262141</v>
      </c>
      <c r="M1356" s="13">
        <v>354.78119259837689</v>
      </c>
      <c r="N1356" s="13">
        <v>0</v>
      </c>
      <c r="O1356" s="13">
        <v>478599.82881521981</v>
      </c>
      <c r="P1356" s="22">
        <f t="shared" si="220"/>
        <v>47429.48963739907</v>
      </c>
      <c r="Q1356" s="22">
        <f t="shared" si="221"/>
        <v>39735.493571008847</v>
      </c>
      <c r="R1356" s="22">
        <f t="shared" si="227"/>
        <v>7693.9960663902239</v>
      </c>
      <c r="S1356" s="22">
        <f t="shared" si="229"/>
        <v>2308.1988199170669</v>
      </c>
      <c r="Y1356" s="14">
        <v>46714</v>
      </c>
      <c r="Z1356" s="13">
        <f t="shared" si="222"/>
        <v>2027</v>
      </c>
      <c r="AA1356" s="22">
        <f t="shared" si="223"/>
        <v>0</v>
      </c>
      <c r="AB1356" s="22">
        <f t="shared" si="224"/>
        <v>354.78119259837689</v>
      </c>
      <c r="AC1356" s="22">
        <f t="shared" si="225"/>
        <v>12.555318983645627</v>
      </c>
      <c r="AD1356" s="22">
        <f t="shared" si="226"/>
        <v>367.33651158202252</v>
      </c>
      <c r="AE1356" s="22">
        <f t="shared" si="228"/>
        <v>110.20095347460675</v>
      </c>
    </row>
    <row r="1357" spans="1:31" x14ac:dyDescent="0.2">
      <c r="A1357" s="14">
        <v>46715</v>
      </c>
      <c r="B1357" s="13">
        <v>47429.48963739907</v>
      </c>
      <c r="C1357" s="13">
        <v>0</v>
      </c>
      <c r="D1357" s="13">
        <v>0</v>
      </c>
      <c r="E1357" s="13">
        <v>12.558643450675117</v>
      </c>
      <c r="F1357" s="13">
        <v>0</v>
      </c>
      <c r="G1357" s="13">
        <v>47442.048280849747</v>
      </c>
      <c r="H1357" s="13">
        <v>518335.32238622865</v>
      </c>
      <c r="I1357" s="13">
        <v>0</v>
      </c>
      <c r="J1357" s="13">
        <v>0</v>
      </c>
      <c r="K1357" s="13">
        <v>518335.32238622865</v>
      </c>
      <c r="L1357" s="13">
        <v>478599.82881521981</v>
      </c>
      <c r="M1357" s="13">
        <v>354.78119259837689</v>
      </c>
      <c r="N1357" s="13">
        <v>0</v>
      </c>
      <c r="O1357" s="13">
        <v>478954.61000781821</v>
      </c>
      <c r="P1357" s="22">
        <f t="shared" si="220"/>
        <v>47442.048280849747</v>
      </c>
      <c r="Q1357" s="22">
        <f t="shared" si="221"/>
        <v>39380.712378410448</v>
      </c>
      <c r="R1357" s="22">
        <f t="shared" si="227"/>
        <v>8061.3359024392994</v>
      </c>
      <c r="S1357" s="22">
        <f t="shared" si="229"/>
        <v>2418.4007707317896</v>
      </c>
      <c r="Y1357" s="14">
        <v>46715</v>
      </c>
      <c r="Z1357" s="13">
        <f t="shared" si="222"/>
        <v>2027</v>
      </c>
      <c r="AA1357" s="22">
        <f t="shared" si="223"/>
        <v>0</v>
      </c>
      <c r="AB1357" s="22">
        <f t="shared" si="224"/>
        <v>354.78119259837689</v>
      </c>
      <c r="AC1357" s="22">
        <f t="shared" si="225"/>
        <v>12.558643450675117</v>
      </c>
      <c r="AD1357" s="22">
        <f t="shared" si="226"/>
        <v>367.339836049052</v>
      </c>
      <c r="AE1357" s="22">
        <f t="shared" si="228"/>
        <v>110.2019508147156</v>
      </c>
    </row>
    <row r="1358" spans="1:31" x14ac:dyDescent="0.2">
      <c r="A1358" s="14">
        <v>46716</v>
      </c>
      <c r="B1358" s="13">
        <v>47442.048280849747</v>
      </c>
      <c r="C1358" s="13">
        <v>0</v>
      </c>
      <c r="D1358" s="13">
        <v>0</v>
      </c>
      <c r="E1358" s="13">
        <v>12.561968797975435</v>
      </c>
      <c r="F1358" s="13">
        <v>0</v>
      </c>
      <c r="G1358" s="13">
        <v>47454.610249647725</v>
      </c>
      <c r="H1358" s="13">
        <v>518335.32238622865</v>
      </c>
      <c r="I1358" s="13">
        <v>0</v>
      </c>
      <c r="J1358" s="13">
        <v>0</v>
      </c>
      <c r="K1358" s="13">
        <v>518335.32238622865</v>
      </c>
      <c r="L1358" s="13">
        <v>478954.61000781821</v>
      </c>
      <c r="M1358" s="13">
        <v>354.78119259837689</v>
      </c>
      <c r="N1358" s="13">
        <v>0</v>
      </c>
      <c r="O1358" s="13">
        <v>479309.3912004166</v>
      </c>
      <c r="P1358" s="22">
        <f t="shared" si="220"/>
        <v>47454.610249647725</v>
      </c>
      <c r="Q1358" s="22">
        <f t="shared" si="221"/>
        <v>39025.931185812049</v>
      </c>
      <c r="R1358" s="22">
        <f t="shared" si="227"/>
        <v>8428.6790638356761</v>
      </c>
      <c r="S1358" s="22">
        <f t="shared" si="229"/>
        <v>2528.6037191507025</v>
      </c>
      <c r="Y1358" s="14">
        <v>46716</v>
      </c>
      <c r="Z1358" s="13">
        <f t="shared" si="222"/>
        <v>2027</v>
      </c>
      <c r="AA1358" s="22">
        <f t="shared" si="223"/>
        <v>0</v>
      </c>
      <c r="AB1358" s="22">
        <f t="shared" si="224"/>
        <v>354.78119259837689</v>
      </c>
      <c r="AC1358" s="22">
        <f t="shared" si="225"/>
        <v>12.561968797975435</v>
      </c>
      <c r="AD1358" s="22">
        <f t="shared" si="226"/>
        <v>367.34316139635234</v>
      </c>
      <c r="AE1358" s="22">
        <f t="shared" si="228"/>
        <v>110.20294841890571</v>
      </c>
    </row>
    <row r="1359" spans="1:31" x14ac:dyDescent="0.2">
      <c r="A1359" s="14">
        <v>46717</v>
      </c>
      <c r="B1359" s="13">
        <v>47454.610249647725</v>
      </c>
      <c r="C1359" s="13">
        <v>0</v>
      </c>
      <c r="D1359" s="13">
        <v>0</v>
      </c>
      <c r="E1359" s="13">
        <v>12.565295025779665</v>
      </c>
      <c r="F1359" s="13">
        <v>0</v>
      </c>
      <c r="G1359" s="13">
        <v>47467.175544673504</v>
      </c>
      <c r="H1359" s="13">
        <v>518335.32238622865</v>
      </c>
      <c r="I1359" s="13">
        <v>0</v>
      </c>
      <c r="J1359" s="13">
        <v>0</v>
      </c>
      <c r="K1359" s="13">
        <v>518335.32238622865</v>
      </c>
      <c r="L1359" s="13">
        <v>479309.3912004166</v>
      </c>
      <c r="M1359" s="13">
        <v>354.78119259837689</v>
      </c>
      <c r="N1359" s="13">
        <v>0</v>
      </c>
      <c r="O1359" s="13">
        <v>479664.172393015</v>
      </c>
      <c r="P1359" s="22">
        <f t="shared" si="220"/>
        <v>47467.175544673504</v>
      </c>
      <c r="Q1359" s="22">
        <f t="shared" si="221"/>
        <v>38671.14999321365</v>
      </c>
      <c r="R1359" s="22">
        <f t="shared" si="227"/>
        <v>8796.0255514598539</v>
      </c>
      <c r="S1359" s="22">
        <f t="shared" si="229"/>
        <v>2638.8076654379561</v>
      </c>
      <c r="Y1359" s="14">
        <v>46717</v>
      </c>
      <c r="Z1359" s="13">
        <f t="shared" si="222"/>
        <v>2027</v>
      </c>
      <c r="AA1359" s="22">
        <f t="shared" si="223"/>
        <v>0</v>
      </c>
      <c r="AB1359" s="22">
        <f t="shared" si="224"/>
        <v>354.78119259837689</v>
      </c>
      <c r="AC1359" s="22">
        <f t="shared" si="225"/>
        <v>12.565295025779665</v>
      </c>
      <c r="AD1359" s="22">
        <f t="shared" si="226"/>
        <v>367.34648762415657</v>
      </c>
      <c r="AE1359" s="22">
        <f t="shared" si="228"/>
        <v>110.20394628724696</v>
      </c>
    </row>
    <row r="1360" spans="1:31" x14ac:dyDescent="0.2">
      <c r="A1360" s="14">
        <v>46718</v>
      </c>
      <c r="B1360" s="13">
        <v>47467.175544673504</v>
      </c>
      <c r="C1360" s="13">
        <v>0</v>
      </c>
      <c r="D1360" s="13">
        <v>0</v>
      </c>
      <c r="E1360" s="13">
        <v>12.568622134320949</v>
      </c>
      <c r="F1360" s="13">
        <v>0</v>
      </c>
      <c r="G1360" s="13">
        <v>47479.744166807825</v>
      </c>
      <c r="H1360" s="13">
        <v>518335.32238622865</v>
      </c>
      <c r="I1360" s="13">
        <v>0</v>
      </c>
      <c r="J1360" s="13">
        <v>0</v>
      </c>
      <c r="K1360" s="13">
        <v>518335.32238622865</v>
      </c>
      <c r="L1360" s="13">
        <v>479664.172393015</v>
      </c>
      <c r="M1360" s="13">
        <v>354.78119259837689</v>
      </c>
      <c r="N1360" s="13">
        <v>0</v>
      </c>
      <c r="O1360" s="13">
        <v>480018.9535856134</v>
      </c>
      <c r="P1360" s="22">
        <f t="shared" ref="P1360:P1423" si="230">G1360</f>
        <v>47479.744166807825</v>
      </c>
      <c r="Q1360" s="22">
        <f t="shared" ref="Q1360:Q1423" si="231">K1360-O1360</f>
        <v>38316.368800615252</v>
      </c>
      <c r="R1360" s="22">
        <f t="shared" si="227"/>
        <v>9163.375366192573</v>
      </c>
      <c r="S1360" s="22">
        <f t="shared" si="229"/>
        <v>2749.0126098577716</v>
      </c>
      <c r="Y1360" s="14">
        <v>46718</v>
      </c>
      <c r="Z1360" s="13">
        <f t="shared" si="222"/>
        <v>2027</v>
      </c>
      <c r="AA1360" s="22">
        <f t="shared" si="223"/>
        <v>0</v>
      </c>
      <c r="AB1360" s="22">
        <f t="shared" si="224"/>
        <v>354.78119259837689</v>
      </c>
      <c r="AC1360" s="22">
        <f t="shared" si="225"/>
        <v>12.568622134320949</v>
      </c>
      <c r="AD1360" s="22">
        <f t="shared" si="226"/>
        <v>367.34981473269784</v>
      </c>
      <c r="AE1360" s="22">
        <f t="shared" si="228"/>
        <v>110.20494441980935</v>
      </c>
    </row>
    <row r="1361" spans="1:31" x14ac:dyDescent="0.2">
      <c r="A1361" s="14">
        <v>46719</v>
      </c>
      <c r="B1361" s="13">
        <v>47479.744166807825</v>
      </c>
      <c r="C1361" s="13">
        <v>0</v>
      </c>
      <c r="D1361" s="13">
        <v>0</v>
      </c>
      <c r="E1361" s="13">
        <v>12.571950123832494</v>
      </c>
      <c r="F1361" s="13">
        <v>0</v>
      </c>
      <c r="G1361" s="13">
        <v>47492.316116931659</v>
      </c>
      <c r="H1361" s="13">
        <v>518335.32238622865</v>
      </c>
      <c r="I1361" s="13">
        <v>0</v>
      </c>
      <c r="J1361" s="13">
        <v>0</v>
      </c>
      <c r="K1361" s="13">
        <v>518335.32238622865</v>
      </c>
      <c r="L1361" s="13">
        <v>480018.9535856134</v>
      </c>
      <c r="M1361" s="13">
        <v>354.78119259837689</v>
      </c>
      <c r="N1361" s="13">
        <v>0</v>
      </c>
      <c r="O1361" s="13">
        <v>480373.7347782118</v>
      </c>
      <c r="P1361" s="22">
        <f t="shared" si="230"/>
        <v>47492.316116931659</v>
      </c>
      <c r="Q1361" s="22">
        <f t="shared" si="231"/>
        <v>37961.587608016853</v>
      </c>
      <c r="R1361" s="22">
        <f t="shared" si="227"/>
        <v>9530.7285089148063</v>
      </c>
      <c r="S1361" s="22">
        <f t="shared" si="229"/>
        <v>2859.218552674442</v>
      </c>
      <c r="Y1361" s="14">
        <v>46719</v>
      </c>
      <c r="Z1361" s="13">
        <f t="shared" si="222"/>
        <v>2027</v>
      </c>
      <c r="AA1361" s="22">
        <f t="shared" si="223"/>
        <v>0</v>
      </c>
      <c r="AB1361" s="22">
        <f t="shared" si="224"/>
        <v>354.78119259837689</v>
      </c>
      <c r="AC1361" s="22">
        <f t="shared" si="225"/>
        <v>12.571950123832494</v>
      </c>
      <c r="AD1361" s="22">
        <f t="shared" si="226"/>
        <v>367.35314272220938</v>
      </c>
      <c r="AE1361" s="22">
        <f t="shared" si="228"/>
        <v>110.20594281666281</v>
      </c>
    </row>
    <row r="1362" spans="1:31" x14ac:dyDescent="0.2">
      <c r="A1362" s="14">
        <v>46720</v>
      </c>
      <c r="B1362" s="13">
        <v>47492.316116931659</v>
      </c>
      <c r="C1362" s="13">
        <v>0</v>
      </c>
      <c r="D1362" s="13">
        <v>0</v>
      </c>
      <c r="E1362" s="13">
        <v>12.575278994547569</v>
      </c>
      <c r="F1362" s="13">
        <v>0</v>
      </c>
      <c r="G1362" s="13">
        <v>47504.891395926206</v>
      </c>
      <c r="H1362" s="13">
        <v>518335.32238622865</v>
      </c>
      <c r="I1362" s="13">
        <v>0</v>
      </c>
      <c r="J1362" s="13">
        <v>0</v>
      </c>
      <c r="K1362" s="13">
        <v>518335.32238622865</v>
      </c>
      <c r="L1362" s="13">
        <v>480373.7347782118</v>
      </c>
      <c r="M1362" s="13">
        <v>354.78119259837689</v>
      </c>
      <c r="N1362" s="13">
        <v>0</v>
      </c>
      <c r="O1362" s="13">
        <v>480728.5159708102</v>
      </c>
      <c r="P1362" s="22">
        <f t="shared" si="230"/>
        <v>47504.891395926206</v>
      </c>
      <c r="Q1362" s="22">
        <f t="shared" si="231"/>
        <v>37606.806415418454</v>
      </c>
      <c r="R1362" s="22">
        <f t="shared" si="227"/>
        <v>9898.0849805077523</v>
      </c>
      <c r="S1362" s="22">
        <f t="shared" si="229"/>
        <v>2969.4254941523254</v>
      </c>
      <c r="Y1362" s="14">
        <v>46720</v>
      </c>
      <c r="Z1362" s="13">
        <f t="shared" si="222"/>
        <v>2027</v>
      </c>
      <c r="AA1362" s="22">
        <f t="shared" si="223"/>
        <v>0</v>
      </c>
      <c r="AB1362" s="22">
        <f t="shared" si="224"/>
        <v>354.78119259837689</v>
      </c>
      <c r="AC1362" s="22">
        <f t="shared" si="225"/>
        <v>12.575278994547569</v>
      </c>
      <c r="AD1362" s="22">
        <f t="shared" si="226"/>
        <v>367.35647159292444</v>
      </c>
      <c r="AE1362" s="22">
        <f t="shared" si="228"/>
        <v>110.20694147787732</v>
      </c>
    </row>
    <row r="1363" spans="1:31" x14ac:dyDescent="0.2">
      <c r="A1363" s="14">
        <v>46721</v>
      </c>
      <c r="B1363" s="13">
        <v>47504.891395926206</v>
      </c>
      <c r="C1363" s="13">
        <v>0</v>
      </c>
      <c r="D1363" s="13">
        <v>0</v>
      </c>
      <c r="E1363" s="13">
        <v>12.578608746699503</v>
      </c>
      <c r="F1363" s="13">
        <v>0</v>
      </c>
      <c r="G1363" s="13">
        <v>47517.470004672905</v>
      </c>
      <c r="H1363" s="13">
        <v>518335.32238622865</v>
      </c>
      <c r="I1363" s="13">
        <v>0</v>
      </c>
      <c r="J1363" s="13">
        <v>0</v>
      </c>
      <c r="K1363" s="13">
        <v>518335.32238622865</v>
      </c>
      <c r="L1363" s="13">
        <v>480728.5159708102</v>
      </c>
      <c r="M1363" s="13">
        <v>354.78119259837689</v>
      </c>
      <c r="N1363" s="13">
        <v>0</v>
      </c>
      <c r="O1363" s="13">
        <v>481083.2971634086</v>
      </c>
      <c r="P1363" s="22">
        <f t="shared" si="230"/>
        <v>47517.470004672905</v>
      </c>
      <c r="Q1363" s="22">
        <f t="shared" si="231"/>
        <v>37252.025222820055</v>
      </c>
      <c r="R1363" s="22">
        <f t="shared" si="227"/>
        <v>10265.44478185285</v>
      </c>
      <c r="S1363" s="22">
        <f t="shared" si="229"/>
        <v>3079.6334345558548</v>
      </c>
      <c r="Y1363" s="14">
        <v>46721</v>
      </c>
      <c r="Z1363" s="13">
        <f t="shared" si="222"/>
        <v>2027</v>
      </c>
      <c r="AA1363" s="22">
        <f t="shared" si="223"/>
        <v>0</v>
      </c>
      <c r="AB1363" s="22">
        <f t="shared" si="224"/>
        <v>354.78119259837689</v>
      </c>
      <c r="AC1363" s="22">
        <f t="shared" si="225"/>
        <v>12.578608746699503</v>
      </c>
      <c r="AD1363" s="22">
        <f t="shared" si="226"/>
        <v>367.35980134507639</v>
      </c>
      <c r="AE1363" s="22">
        <f t="shared" si="228"/>
        <v>110.20794040352291</v>
      </c>
    </row>
    <row r="1364" spans="1:31" x14ac:dyDescent="0.2">
      <c r="A1364" s="14">
        <v>46722</v>
      </c>
      <c r="B1364" s="13">
        <v>47517.470004672905</v>
      </c>
      <c r="C1364" s="13">
        <v>0</v>
      </c>
      <c r="D1364" s="13">
        <v>0</v>
      </c>
      <c r="E1364" s="13">
        <v>12.581939380521689</v>
      </c>
      <c r="F1364" s="13">
        <v>0</v>
      </c>
      <c r="G1364" s="13">
        <v>47530.051944053426</v>
      </c>
      <c r="H1364" s="13">
        <v>518335.32238622865</v>
      </c>
      <c r="I1364" s="13">
        <v>0</v>
      </c>
      <c r="J1364" s="13">
        <v>0</v>
      </c>
      <c r="K1364" s="13">
        <v>518335.32238622865</v>
      </c>
      <c r="L1364" s="13">
        <v>481083.2971634086</v>
      </c>
      <c r="M1364" s="13">
        <v>354.78119259837689</v>
      </c>
      <c r="N1364" s="13">
        <v>0</v>
      </c>
      <c r="O1364" s="13">
        <v>481438.078356007</v>
      </c>
      <c r="P1364" s="22">
        <f t="shared" si="230"/>
        <v>47530.051944053426</v>
      </c>
      <c r="Q1364" s="22">
        <f t="shared" si="231"/>
        <v>36897.244030221656</v>
      </c>
      <c r="R1364" s="22">
        <f t="shared" si="227"/>
        <v>10632.80791383177</v>
      </c>
      <c r="S1364" s="22">
        <f t="shared" si="229"/>
        <v>3189.8423741495308</v>
      </c>
      <c r="Y1364" s="14">
        <v>46722</v>
      </c>
      <c r="Z1364" s="13">
        <f t="shared" si="222"/>
        <v>2027</v>
      </c>
      <c r="AA1364" s="22">
        <f t="shared" si="223"/>
        <v>0</v>
      </c>
      <c r="AB1364" s="22">
        <f t="shared" si="224"/>
        <v>354.78119259837689</v>
      </c>
      <c r="AC1364" s="22">
        <f t="shared" si="225"/>
        <v>12.581939380521689</v>
      </c>
      <c r="AD1364" s="22">
        <f t="shared" si="226"/>
        <v>367.36313197889859</v>
      </c>
      <c r="AE1364" s="22">
        <f t="shared" si="228"/>
        <v>110.20893959366957</v>
      </c>
    </row>
    <row r="1365" spans="1:31" x14ac:dyDescent="0.2">
      <c r="A1365" s="14">
        <v>46723</v>
      </c>
      <c r="B1365" s="13">
        <v>47530.051944053426</v>
      </c>
      <c r="C1365" s="13">
        <v>0</v>
      </c>
      <c r="D1365" s="13">
        <v>0</v>
      </c>
      <c r="E1365" s="13">
        <v>12.585270896247581</v>
      </c>
      <c r="F1365" s="13">
        <v>0</v>
      </c>
      <c r="G1365" s="13">
        <v>47542.637214949675</v>
      </c>
      <c r="H1365" s="13">
        <v>518335.32238622865</v>
      </c>
      <c r="I1365" s="13">
        <v>0</v>
      </c>
      <c r="J1365" s="13">
        <v>0</v>
      </c>
      <c r="K1365" s="13">
        <v>518335.32238622865</v>
      </c>
      <c r="L1365" s="13">
        <v>481438.078356007</v>
      </c>
      <c r="M1365" s="13">
        <v>354.78119259837689</v>
      </c>
      <c r="N1365" s="13">
        <v>0</v>
      </c>
      <c r="O1365" s="13">
        <v>481792.8595486054</v>
      </c>
      <c r="P1365" s="22">
        <f t="shared" si="230"/>
        <v>47542.637214949675</v>
      </c>
      <c r="Q1365" s="22">
        <f t="shared" si="231"/>
        <v>36542.462837623258</v>
      </c>
      <c r="R1365" s="22">
        <f t="shared" si="227"/>
        <v>11000.174377326417</v>
      </c>
      <c r="S1365" s="22">
        <f t="shared" si="229"/>
        <v>3300.0523131979248</v>
      </c>
      <c r="Y1365" s="14">
        <v>46723</v>
      </c>
      <c r="Z1365" s="13">
        <f t="shared" si="222"/>
        <v>2027</v>
      </c>
      <c r="AA1365" s="22">
        <f t="shared" si="223"/>
        <v>0</v>
      </c>
      <c r="AB1365" s="22">
        <f t="shared" si="224"/>
        <v>354.78119259837689</v>
      </c>
      <c r="AC1365" s="22">
        <f t="shared" si="225"/>
        <v>12.585270896247581</v>
      </c>
      <c r="AD1365" s="22">
        <f t="shared" si="226"/>
        <v>367.3664634946245</v>
      </c>
      <c r="AE1365" s="22">
        <f t="shared" si="228"/>
        <v>110.20993904838734</v>
      </c>
    </row>
    <row r="1366" spans="1:31" x14ac:dyDescent="0.2">
      <c r="A1366" s="14">
        <v>46724</v>
      </c>
      <c r="B1366" s="13">
        <v>47542.637214949675</v>
      </c>
      <c r="C1366" s="13">
        <v>0</v>
      </c>
      <c r="D1366" s="13">
        <v>0</v>
      </c>
      <c r="E1366" s="13">
        <v>12.58860329411069</v>
      </c>
      <c r="F1366" s="13">
        <v>0</v>
      </c>
      <c r="G1366" s="13">
        <v>47555.225818243787</v>
      </c>
      <c r="H1366" s="13">
        <v>518335.32238622865</v>
      </c>
      <c r="I1366" s="13">
        <v>0</v>
      </c>
      <c r="J1366" s="13">
        <v>0</v>
      </c>
      <c r="K1366" s="13">
        <v>518335.32238622865</v>
      </c>
      <c r="L1366" s="13">
        <v>481792.8595486054</v>
      </c>
      <c r="M1366" s="13">
        <v>354.78119259837689</v>
      </c>
      <c r="N1366" s="13">
        <v>0</v>
      </c>
      <c r="O1366" s="13">
        <v>482147.6407412038</v>
      </c>
      <c r="P1366" s="22">
        <f t="shared" si="230"/>
        <v>47555.225818243787</v>
      </c>
      <c r="Q1366" s="22">
        <f t="shared" si="231"/>
        <v>36187.681645024859</v>
      </c>
      <c r="R1366" s="22">
        <f t="shared" si="227"/>
        <v>11367.544173218928</v>
      </c>
      <c r="S1366" s="22">
        <f t="shared" si="229"/>
        <v>3410.2632519656786</v>
      </c>
      <c r="Y1366" s="14">
        <v>46724</v>
      </c>
      <c r="Z1366" s="13">
        <f t="shared" si="222"/>
        <v>2027</v>
      </c>
      <c r="AA1366" s="22">
        <f t="shared" si="223"/>
        <v>0</v>
      </c>
      <c r="AB1366" s="22">
        <f t="shared" si="224"/>
        <v>354.78119259837689</v>
      </c>
      <c r="AC1366" s="22">
        <f t="shared" si="225"/>
        <v>12.58860329411069</v>
      </c>
      <c r="AD1366" s="22">
        <f t="shared" si="226"/>
        <v>367.36979589248756</v>
      </c>
      <c r="AE1366" s="22">
        <f t="shared" si="228"/>
        <v>110.21093876774627</v>
      </c>
    </row>
    <row r="1367" spans="1:31" x14ac:dyDescent="0.2">
      <c r="A1367" s="14">
        <v>46725</v>
      </c>
      <c r="B1367" s="13">
        <v>47555.225818243787</v>
      </c>
      <c r="C1367" s="13">
        <v>0</v>
      </c>
      <c r="D1367" s="13">
        <v>0</v>
      </c>
      <c r="E1367" s="13">
        <v>12.591936574344601</v>
      </c>
      <c r="F1367" s="13">
        <v>0</v>
      </c>
      <c r="G1367" s="13">
        <v>47567.817754818134</v>
      </c>
      <c r="H1367" s="13">
        <v>518335.32238622865</v>
      </c>
      <c r="I1367" s="13">
        <v>0</v>
      </c>
      <c r="J1367" s="13">
        <v>0</v>
      </c>
      <c r="K1367" s="13">
        <v>518335.32238622865</v>
      </c>
      <c r="L1367" s="13">
        <v>482147.6407412038</v>
      </c>
      <c r="M1367" s="13">
        <v>354.78119259837689</v>
      </c>
      <c r="N1367" s="13">
        <v>0</v>
      </c>
      <c r="O1367" s="13">
        <v>482502.42193380219</v>
      </c>
      <c r="P1367" s="22">
        <f t="shared" si="230"/>
        <v>47567.817754818134</v>
      </c>
      <c r="Q1367" s="22">
        <f t="shared" si="231"/>
        <v>35832.90045242646</v>
      </c>
      <c r="R1367" s="22">
        <f t="shared" si="227"/>
        <v>11734.917302391674</v>
      </c>
      <c r="S1367" s="22">
        <f t="shared" si="229"/>
        <v>3520.4751907175018</v>
      </c>
      <c r="Y1367" s="14">
        <v>46725</v>
      </c>
      <c r="Z1367" s="13">
        <f t="shared" si="222"/>
        <v>2027</v>
      </c>
      <c r="AA1367" s="22">
        <f t="shared" si="223"/>
        <v>0</v>
      </c>
      <c r="AB1367" s="22">
        <f t="shared" si="224"/>
        <v>354.78119259837689</v>
      </c>
      <c r="AC1367" s="22">
        <f t="shared" si="225"/>
        <v>12.591936574344601</v>
      </c>
      <c r="AD1367" s="22">
        <f t="shared" si="226"/>
        <v>367.37312917272152</v>
      </c>
      <c r="AE1367" s="22">
        <f t="shared" si="228"/>
        <v>110.21193875181645</v>
      </c>
    </row>
    <row r="1368" spans="1:31" x14ac:dyDescent="0.2">
      <c r="A1368" s="14">
        <v>46726</v>
      </c>
      <c r="B1368" s="13">
        <v>47567.817754818134</v>
      </c>
      <c r="C1368" s="13">
        <v>0</v>
      </c>
      <c r="D1368" s="13">
        <v>0</v>
      </c>
      <c r="E1368" s="13">
        <v>12.595270737182947</v>
      </c>
      <c r="F1368" s="13">
        <v>0</v>
      </c>
      <c r="G1368" s="13">
        <v>47580.413025555317</v>
      </c>
      <c r="H1368" s="13">
        <v>518335.32238622865</v>
      </c>
      <c r="I1368" s="13">
        <v>0</v>
      </c>
      <c r="J1368" s="13">
        <v>0</v>
      </c>
      <c r="K1368" s="13">
        <v>518335.32238622865</v>
      </c>
      <c r="L1368" s="13">
        <v>482502.42193380219</v>
      </c>
      <c r="M1368" s="13">
        <v>354.78119259837689</v>
      </c>
      <c r="N1368" s="13">
        <v>0</v>
      </c>
      <c r="O1368" s="13">
        <v>482857.20312640059</v>
      </c>
      <c r="P1368" s="22">
        <f t="shared" si="230"/>
        <v>47580.413025555317</v>
      </c>
      <c r="Q1368" s="22">
        <f t="shared" si="231"/>
        <v>35478.119259828061</v>
      </c>
      <c r="R1368" s="22">
        <f t="shared" si="227"/>
        <v>12102.293765727256</v>
      </c>
      <c r="S1368" s="22">
        <f t="shared" si="229"/>
        <v>3630.6881297181767</v>
      </c>
      <c r="Y1368" s="14">
        <v>46726</v>
      </c>
      <c r="Z1368" s="13">
        <f t="shared" si="222"/>
        <v>2027</v>
      </c>
      <c r="AA1368" s="22">
        <f t="shared" si="223"/>
        <v>0</v>
      </c>
      <c r="AB1368" s="22">
        <f t="shared" si="224"/>
        <v>354.78119259837689</v>
      </c>
      <c r="AC1368" s="22">
        <f t="shared" si="225"/>
        <v>12.595270737182947</v>
      </c>
      <c r="AD1368" s="22">
        <f t="shared" si="226"/>
        <v>367.37646333555983</v>
      </c>
      <c r="AE1368" s="22">
        <f t="shared" si="228"/>
        <v>110.21293900066794</v>
      </c>
    </row>
    <row r="1369" spans="1:31" x14ac:dyDescent="0.2">
      <c r="A1369" s="14">
        <v>46727</v>
      </c>
      <c r="B1369" s="13">
        <v>47580.413025555317</v>
      </c>
      <c r="C1369" s="13">
        <v>0</v>
      </c>
      <c r="D1369" s="13">
        <v>0</v>
      </c>
      <c r="E1369" s="13">
        <v>12.59860578285943</v>
      </c>
      <c r="F1369" s="13">
        <v>0</v>
      </c>
      <c r="G1369" s="13">
        <v>47593.011631338173</v>
      </c>
      <c r="H1369" s="13">
        <v>518335.32238622865</v>
      </c>
      <c r="I1369" s="13">
        <v>0</v>
      </c>
      <c r="J1369" s="13">
        <v>0</v>
      </c>
      <c r="K1369" s="13">
        <v>518335.32238622865</v>
      </c>
      <c r="L1369" s="13">
        <v>482857.20312640059</v>
      </c>
      <c r="M1369" s="13">
        <v>354.78119259837689</v>
      </c>
      <c r="N1369" s="13">
        <v>0</v>
      </c>
      <c r="O1369" s="13">
        <v>483211.98431899899</v>
      </c>
      <c r="P1369" s="22">
        <f t="shared" si="230"/>
        <v>47593.011631338173</v>
      </c>
      <c r="Q1369" s="22">
        <f t="shared" si="231"/>
        <v>35123.338067229663</v>
      </c>
      <c r="R1369" s="22">
        <f t="shared" si="227"/>
        <v>12469.673564108511</v>
      </c>
      <c r="S1369" s="22">
        <f t="shared" si="229"/>
        <v>3740.902069232553</v>
      </c>
      <c r="Y1369" s="14">
        <v>46727</v>
      </c>
      <c r="Z1369" s="13">
        <f t="shared" si="222"/>
        <v>2027</v>
      </c>
      <c r="AA1369" s="22">
        <f t="shared" si="223"/>
        <v>0</v>
      </c>
      <c r="AB1369" s="22">
        <f t="shared" si="224"/>
        <v>354.78119259837689</v>
      </c>
      <c r="AC1369" s="22">
        <f t="shared" si="225"/>
        <v>12.59860578285943</v>
      </c>
      <c r="AD1369" s="22">
        <f t="shared" si="226"/>
        <v>367.3797983812363</v>
      </c>
      <c r="AE1369" s="22">
        <f t="shared" si="228"/>
        <v>110.21393951437089</v>
      </c>
    </row>
    <row r="1370" spans="1:31" x14ac:dyDescent="0.2">
      <c r="A1370" s="14">
        <v>46728</v>
      </c>
      <c r="B1370" s="13">
        <v>47593.011631338173</v>
      </c>
      <c r="C1370" s="13">
        <v>0</v>
      </c>
      <c r="D1370" s="13">
        <v>0</v>
      </c>
      <c r="E1370" s="13">
        <v>12.601941711607813</v>
      </c>
      <c r="F1370" s="13">
        <v>0</v>
      </c>
      <c r="G1370" s="13">
        <v>47605.613573049784</v>
      </c>
      <c r="H1370" s="13">
        <v>518335.32238622865</v>
      </c>
      <c r="I1370" s="13">
        <v>0</v>
      </c>
      <c r="J1370" s="13">
        <v>0</v>
      </c>
      <c r="K1370" s="13">
        <v>518335.32238622865</v>
      </c>
      <c r="L1370" s="13">
        <v>483211.98431899899</v>
      </c>
      <c r="M1370" s="13">
        <v>354.78119259837689</v>
      </c>
      <c r="N1370" s="13">
        <v>0</v>
      </c>
      <c r="O1370" s="13">
        <v>483566.76551159739</v>
      </c>
      <c r="P1370" s="22">
        <f t="shared" si="230"/>
        <v>47605.613573049784</v>
      </c>
      <c r="Q1370" s="22">
        <f t="shared" si="231"/>
        <v>34768.556874631264</v>
      </c>
      <c r="R1370" s="22">
        <f t="shared" si="227"/>
        <v>12837.056698418521</v>
      </c>
      <c r="S1370" s="22">
        <f t="shared" si="229"/>
        <v>3851.1170095255561</v>
      </c>
      <c r="Y1370" s="14">
        <v>46728</v>
      </c>
      <c r="Z1370" s="13">
        <f t="shared" si="222"/>
        <v>2027</v>
      </c>
      <c r="AA1370" s="22">
        <f t="shared" si="223"/>
        <v>0</v>
      </c>
      <c r="AB1370" s="22">
        <f t="shared" si="224"/>
        <v>354.78119259837689</v>
      </c>
      <c r="AC1370" s="22">
        <f t="shared" si="225"/>
        <v>12.601941711607813</v>
      </c>
      <c r="AD1370" s="22">
        <f t="shared" si="226"/>
        <v>367.38313430998471</v>
      </c>
      <c r="AE1370" s="22">
        <f t="shared" si="228"/>
        <v>110.21494029299541</v>
      </c>
    </row>
    <row r="1371" spans="1:31" x14ac:dyDescent="0.2">
      <c r="A1371" s="14">
        <v>46729</v>
      </c>
      <c r="B1371" s="13">
        <v>47605.613573049784</v>
      </c>
      <c r="C1371" s="13">
        <v>0</v>
      </c>
      <c r="D1371" s="13">
        <v>0</v>
      </c>
      <c r="E1371" s="13">
        <v>12.605278523661921</v>
      </c>
      <c r="F1371" s="13">
        <v>0</v>
      </c>
      <c r="G1371" s="13">
        <v>47618.218851573445</v>
      </c>
      <c r="H1371" s="13">
        <v>518335.32238622865</v>
      </c>
      <c r="I1371" s="13">
        <v>0</v>
      </c>
      <c r="J1371" s="13">
        <v>0</v>
      </c>
      <c r="K1371" s="13">
        <v>518335.32238622865</v>
      </c>
      <c r="L1371" s="13">
        <v>483566.76551159739</v>
      </c>
      <c r="M1371" s="13">
        <v>354.78119259837689</v>
      </c>
      <c r="N1371" s="13">
        <v>0</v>
      </c>
      <c r="O1371" s="13">
        <v>483921.54670419579</v>
      </c>
      <c r="P1371" s="22">
        <f t="shared" si="230"/>
        <v>47618.218851573445</v>
      </c>
      <c r="Q1371" s="22">
        <f t="shared" si="231"/>
        <v>34413.775682032865</v>
      </c>
      <c r="R1371" s="22">
        <f t="shared" si="227"/>
        <v>13204.44316954058</v>
      </c>
      <c r="S1371" s="22">
        <f t="shared" si="229"/>
        <v>3961.3329508621737</v>
      </c>
      <c r="Y1371" s="14">
        <v>46729</v>
      </c>
      <c r="Z1371" s="13">
        <f t="shared" si="222"/>
        <v>2027</v>
      </c>
      <c r="AA1371" s="22">
        <f t="shared" si="223"/>
        <v>0</v>
      </c>
      <c r="AB1371" s="22">
        <f t="shared" si="224"/>
        <v>354.78119259837689</v>
      </c>
      <c r="AC1371" s="22">
        <f t="shared" si="225"/>
        <v>12.605278523661921</v>
      </c>
      <c r="AD1371" s="22">
        <f t="shared" si="226"/>
        <v>367.38647112203881</v>
      </c>
      <c r="AE1371" s="22">
        <f t="shared" si="228"/>
        <v>110.21594133661164</v>
      </c>
    </row>
    <row r="1372" spans="1:31" x14ac:dyDescent="0.2">
      <c r="A1372" s="14">
        <v>46730</v>
      </c>
      <c r="B1372" s="13">
        <v>47618.218851573445</v>
      </c>
      <c r="C1372" s="13">
        <v>0</v>
      </c>
      <c r="D1372" s="13">
        <v>0</v>
      </c>
      <c r="E1372" s="13">
        <v>12.608616219255641</v>
      </c>
      <c r="F1372" s="13">
        <v>0</v>
      </c>
      <c r="G1372" s="13">
        <v>47630.827467792704</v>
      </c>
      <c r="H1372" s="13">
        <v>518335.32238622865</v>
      </c>
      <c r="I1372" s="13">
        <v>0</v>
      </c>
      <c r="J1372" s="13">
        <v>0</v>
      </c>
      <c r="K1372" s="13">
        <v>518335.32238622865</v>
      </c>
      <c r="L1372" s="13">
        <v>483921.54670419579</v>
      </c>
      <c r="M1372" s="13">
        <v>354.78119259837689</v>
      </c>
      <c r="N1372" s="13">
        <v>0</v>
      </c>
      <c r="O1372" s="13">
        <v>484276.32789679419</v>
      </c>
      <c r="P1372" s="22">
        <f t="shared" si="230"/>
        <v>47630.827467792704</v>
      </c>
      <c r="Q1372" s="22">
        <f t="shared" si="231"/>
        <v>34058.994489434466</v>
      </c>
      <c r="R1372" s="22">
        <f t="shared" si="227"/>
        <v>13571.832978358238</v>
      </c>
      <c r="S1372" s="22">
        <f t="shared" si="229"/>
        <v>4071.5498935074711</v>
      </c>
      <c r="Y1372" s="14">
        <v>46730</v>
      </c>
      <c r="Z1372" s="13">
        <f t="shared" si="222"/>
        <v>2027</v>
      </c>
      <c r="AA1372" s="22">
        <f t="shared" si="223"/>
        <v>0</v>
      </c>
      <c r="AB1372" s="22">
        <f t="shared" si="224"/>
        <v>354.78119259837689</v>
      </c>
      <c r="AC1372" s="22">
        <f t="shared" si="225"/>
        <v>12.608616219255641</v>
      </c>
      <c r="AD1372" s="22">
        <f t="shared" si="226"/>
        <v>367.38980881763251</v>
      </c>
      <c r="AE1372" s="22">
        <f t="shared" si="228"/>
        <v>110.21694264528975</v>
      </c>
    </row>
    <row r="1373" spans="1:31" x14ac:dyDescent="0.2">
      <c r="A1373" s="14">
        <v>46731</v>
      </c>
      <c r="B1373" s="13">
        <v>47630.827467792704</v>
      </c>
      <c r="C1373" s="13">
        <v>0</v>
      </c>
      <c r="D1373" s="13">
        <v>0</v>
      </c>
      <c r="E1373" s="13">
        <v>12.611954798622921</v>
      </c>
      <c r="F1373" s="13">
        <v>0</v>
      </c>
      <c r="G1373" s="13">
        <v>47643.439422591327</v>
      </c>
      <c r="H1373" s="13">
        <v>518335.32238622865</v>
      </c>
      <c r="I1373" s="13">
        <v>0</v>
      </c>
      <c r="J1373" s="13">
        <v>0</v>
      </c>
      <c r="K1373" s="13">
        <v>518335.32238622865</v>
      </c>
      <c r="L1373" s="13">
        <v>484276.32789679419</v>
      </c>
      <c r="M1373" s="13">
        <v>354.78119259837689</v>
      </c>
      <c r="N1373" s="13">
        <v>0</v>
      </c>
      <c r="O1373" s="13">
        <v>484631.10908939259</v>
      </c>
      <c r="P1373" s="22">
        <f t="shared" si="230"/>
        <v>47643.439422591327</v>
      </c>
      <c r="Q1373" s="22">
        <f t="shared" si="231"/>
        <v>33704.213296836067</v>
      </c>
      <c r="R1373" s="22">
        <f t="shared" si="227"/>
        <v>13939.22612575526</v>
      </c>
      <c r="S1373" s="22">
        <f t="shared" si="229"/>
        <v>4181.7678377265775</v>
      </c>
      <c r="Y1373" s="14">
        <v>46731</v>
      </c>
      <c r="Z1373" s="13">
        <f t="shared" si="222"/>
        <v>2027</v>
      </c>
      <c r="AA1373" s="22">
        <f t="shared" si="223"/>
        <v>0</v>
      </c>
      <c r="AB1373" s="22">
        <f t="shared" si="224"/>
        <v>354.78119259837689</v>
      </c>
      <c r="AC1373" s="22">
        <f t="shared" si="225"/>
        <v>12.611954798622921</v>
      </c>
      <c r="AD1373" s="22">
        <f t="shared" si="226"/>
        <v>367.39314739699984</v>
      </c>
      <c r="AE1373" s="22">
        <f t="shared" si="228"/>
        <v>110.21794421909995</v>
      </c>
    </row>
    <row r="1374" spans="1:31" x14ac:dyDescent="0.2">
      <c r="A1374" s="14">
        <v>46732</v>
      </c>
      <c r="B1374" s="13">
        <v>47643.439422591327</v>
      </c>
      <c r="C1374" s="13">
        <v>0</v>
      </c>
      <c r="D1374" s="13">
        <v>0</v>
      </c>
      <c r="E1374" s="13">
        <v>12.615294261997771</v>
      </c>
      <c r="F1374" s="13">
        <v>0</v>
      </c>
      <c r="G1374" s="13">
        <v>47656.054716853323</v>
      </c>
      <c r="H1374" s="13">
        <v>518335.32238622865</v>
      </c>
      <c r="I1374" s="13">
        <v>0</v>
      </c>
      <c r="J1374" s="13">
        <v>0</v>
      </c>
      <c r="K1374" s="13">
        <v>518335.32238622865</v>
      </c>
      <c r="L1374" s="13">
        <v>484631.10908939259</v>
      </c>
      <c r="M1374" s="13">
        <v>354.78119259837689</v>
      </c>
      <c r="N1374" s="13">
        <v>0</v>
      </c>
      <c r="O1374" s="13">
        <v>484985.89028199099</v>
      </c>
      <c r="P1374" s="22">
        <f t="shared" si="230"/>
        <v>47656.054716853323</v>
      </c>
      <c r="Q1374" s="22">
        <f t="shared" si="231"/>
        <v>33349.432104237669</v>
      </c>
      <c r="R1374" s="22">
        <f t="shared" si="227"/>
        <v>14306.622612615654</v>
      </c>
      <c r="S1374" s="22">
        <f t="shared" si="229"/>
        <v>4291.9867837846959</v>
      </c>
      <c r="Y1374" s="14">
        <v>46732</v>
      </c>
      <c r="Z1374" s="13">
        <f t="shared" si="222"/>
        <v>2027</v>
      </c>
      <c r="AA1374" s="22">
        <f t="shared" si="223"/>
        <v>0</v>
      </c>
      <c r="AB1374" s="22">
        <f t="shared" si="224"/>
        <v>354.78119259837689</v>
      </c>
      <c r="AC1374" s="22">
        <f t="shared" si="225"/>
        <v>12.615294261997771</v>
      </c>
      <c r="AD1374" s="22">
        <f t="shared" si="226"/>
        <v>367.39648686037464</v>
      </c>
      <c r="AE1374" s="22">
        <f t="shared" si="228"/>
        <v>110.21894605811239</v>
      </c>
    </row>
    <row r="1375" spans="1:31" x14ac:dyDescent="0.2">
      <c r="A1375" s="14">
        <v>46733</v>
      </c>
      <c r="B1375" s="13">
        <v>47656.054716853323</v>
      </c>
      <c r="C1375" s="13">
        <v>0</v>
      </c>
      <c r="D1375" s="13">
        <v>0</v>
      </c>
      <c r="E1375" s="13">
        <v>12.618634609614265</v>
      </c>
      <c r="F1375" s="13">
        <v>0</v>
      </c>
      <c r="G1375" s="13">
        <v>47668.673351462938</v>
      </c>
      <c r="H1375" s="13">
        <v>518335.32238622865</v>
      </c>
      <c r="I1375" s="13">
        <v>0</v>
      </c>
      <c r="J1375" s="13">
        <v>0</v>
      </c>
      <c r="K1375" s="13">
        <v>518335.32238622865</v>
      </c>
      <c r="L1375" s="13">
        <v>484985.89028199099</v>
      </c>
      <c r="M1375" s="13">
        <v>354.78119259837689</v>
      </c>
      <c r="N1375" s="13">
        <v>0</v>
      </c>
      <c r="O1375" s="13">
        <v>485340.67147458938</v>
      </c>
      <c r="P1375" s="22">
        <f t="shared" si="230"/>
        <v>47668.673351462938</v>
      </c>
      <c r="Q1375" s="22">
        <f t="shared" si="231"/>
        <v>32994.65091163927</v>
      </c>
      <c r="R1375" s="22">
        <f t="shared" si="227"/>
        <v>14674.022439823668</v>
      </c>
      <c r="S1375" s="22">
        <f t="shared" si="229"/>
        <v>4402.2067319470998</v>
      </c>
      <c r="Y1375" s="14">
        <v>46733</v>
      </c>
      <c r="Z1375" s="13">
        <f t="shared" si="222"/>
        <v>2027</v>
      </c>
      <c r="AA1375" s="22">
        <f t="shared" si="223"/>
        <v>0</v>
      </c>
      <c r="AB1375" s="22">
        <f t="shared" si="224"/>
        <v>354.78119259837689</v>
      </c>
      <c r="AC1375" s="22">
        <f t="shared" si="225"/>
        <v>12.618634609614265</v>
      </c>
      <c r="AD1375" s="22">
        <f t="shared" si="226"/>
        <v>367.39982720799117</v>
      </c>
      <c r="AE1375" s="22">
        <f t="shared" si="228"/>
        <v>110.21994816239734</v>
      </c>
    </row>
    <row r="1376" spans="1:31" x14ac:dyDescent="0.2">
      <c r="A1376" s="14">
        <v>46734</v>
      </c>
      <c r="B1376" s="13">
        <v>47668.673351462938</v>
      </c>
      <c r="C1376" s="13">
        <v>0</v>
      </c>
      <c r="D1376" s="13">
        <v>0</v>
      </c>
      <c r="E1376" s="13">
        <v>12.621975841706535</v>
      </c>
      <c r="F1376" s="13">
        <v>0</v>
      </c>
      <c r="G1376" s="13">
        <v>47681.295327304644</v>
      </c>
      <c r="H1376" s="13">
        <v>518335.32238622865</v>
      </c>
      <c r="I1376" s="13">
        <v>0</v>
      </c>
      <c r="J1376" s="13">
        <v>0</v>
      </c>
      <c r="K1376" s="13">
        <v>518335.32238622865</v>
      </c>
      <c r="L1376" s="13">
        <v>485340.67147458938</v>
      </c>
      <c r="M1376" s="13">
        <v>354.78119259837689</v>
      </c>
      <c r="N1376" s="13">
        <v>0</v>
      </c>
      <c r="O1376" s="13">
        <v>485695.45266718778</v>
      </c>
      <c r="P1376" s="22">
        <f t="shared" si="230"/>
        <v>47681.295327304644</v>
      </c>
      <c r="Q1376" s="22">
        <f t="shared" si="231"/>
        <v>32639.869719040871</v>
      </c>
      <c r="R1376" s="22">
        <f t="shared" si="227"/>
        <v>15041.425608263773</v>
      </c>
      <c r="S1376" s="22">
        <f t="shared" si="229"/>
        <v>4512.4276824791314</v>
      </c>
      <c r="Y1376" s="14">
        <v>46734</v>
      </c>
      <c r="Z1376" s="13">
        <f t="shared" si="222"/>
        <v>2027</v>
      </c>
      <c r="AA1376" s="22">
        <f t="shared" si="223"/>
        <v>0</v>
      </c>
      <c r="AB1376" s="22">
        <f t="shared" si="224"/>
        <v>354.78119259837689</v>
      </c>
      <c r="AC1376" s="22">
        <f t="shared" si="225"/>
        <v>12.621975841706535</v>
      </c>
      <c r="AD1376" s="22">
        <f t="shared" si="226"/>
        <v>367.40316844008345</v>
      </c>
      <c r="AE1376" s="22">
        <f t="shared" si="228"/>
        <v>110.22095053202503</v>
      </c>
    </row>
    <row r="1377" spans="1:31" x14ac:dyDescent="0.2">
      <c r="A1377" s="14">
        <v>46735</v>
      </c>
      <c r="B1377" s="13">
        <v>47681.295327304644</v>
      </c>
      <c r="C1377" s="13">
        <v>0</v>
      </c>
      <c r="D1377" s="13">
        <v>0</v>
      </c>
      <c r="E1377" s="13">
        <v>12.625317958508779</v>
      </c>
      <c r="F1377" s="13">
        <v>0</v>
      </c>
      <c r="G1377" s="13">
        <v>47693.920645263155</v>
      </c>
      <c r="H1377" s="13">
        <v>518335.32238622865</v>
      </c>
      <c r="I1377" s="13">
        <v>0</v>
      </c>
      <c r="J1377" s="13">
        <v>0</v>
      </c>
      <c r="K1377" s="13">
        <v>518335.32238622865</v>
      </c>
      <c r="L1377" s="13">
        <v>485695.45266718778</v>
      </c>
      <c r="M1377" s="13">
        <v>354.78119259837689</v>
      </c>
      <c r="N1377" s="13">
        <v>0</v>
      </c>
      <c r="O1377" s="13">
        <v>486050.23385978618</v>
      </c>
      <c r="P1377" s="22">
        <f t="shared" si="230"/>
        <v>47693.920645263155</v>
      </c>
      <c r="Q1377" s="22">
        <f t="shared" si="231"/>
        <v>32285.088526442472</v>
      </c>
      <c r="R1377" s="22">
        <f t="shared" si="227"/>
        <v>15408.832118820683</v>
      </c>
      <c r="S1377" s="22">
        <f t="shared" si="229"/>
        <v>4622.6496356462048</v>
      </c>
      <c r="Y1377" s="14">
        <v>46735</v>
      </c>
      <c r="Z1377" s="13">
        <f t="shared" si="222"/>
        <v>2027</v>
      </c>
      <c r="AA1377" s="22">
        <f t="shared" si="223"/>
        <v>0</v>
      </c>
      <c r="AB1377" s="22">
        <f t="shared" si="224"/>
        <v>354.78119259837689</v>
      </c>
      <c r="AC1377" s="22">
        <f t="shared" si="225"/>
        <v>12.625317958508779</v>
      </c>
      <c r="AD1377" s="22">
        <f t="shared" si="226"/>
        <v>367.40651055688568</v>
      </c>
      <c r="AE1377" s="22">
        <f t="shared" si="228"/>
        <v>110.22195316706571</v>
      </c>
    </row>
    <row r="1378" spans="1:31" x14ac:dyDescent="0.2">
      <c r="A1378" s="14">
        <v>46736</v>
      </c>
      <c r="B1378" s="13">
        <v>47693.920645263155</v>
      </c>
      <c r="C1378" s="13">
        <v>0</v>
      </c>
      <c r="D1378" s="13">
        <v>0</v>
      </c>
      <c r="E1378" s="13">
        <v>12.628660960255257</v>
      </c>
      <c r="F1378" s="13">
        <v>0</v>
      </c>
      <c r="G1378" s="13">
        <v>47706.549306223409</v>
      </c>
      <c r="H1378" s="13">
        <v>518335.32238622865</v>
      </c>
      <c r="I1378" s="13">
        <v>0</v>
      </c>
      <c r="J1378" s="13">
        <v>0</v>
      </c>
      <c r="K1378" s="13">
        <v>518335.32238622865</v>
      </c>
      <c r="L1378" s="13">
        <v>486050.23385978618</v>
      </c>
      <c r="M1378" s="13">
        <v>354.78119259837689</v>
      </c>
      <c r="N1378" s="13">
        <v>0</v>
      </c>
      <c r="O1378" s="13">
        <v>486405.01505238458</v>
      </c>
      <c r="P1378" s="22">
        <f t="shared" si="230"/>
        <v>47706.549306223409</v>
      </c>
      <c r="Q1378" s="22">
        <f t="shared" si="231"/>
        <v>31930.307333844074</v>
      </c>
      <c r="R1378" s="22">
        <f t="shared" si="227"/>
        <v>15776.241972379335</v>
      </c>
      <c r="S1378" s="22">
        <f t="shared" si="229"/>
        <v>4732.8725917138008</v>
      </c>
      <c r="Y1378" s="14">
        <v>46736</v>
      </c>
      <c r="Z1378" s="13">
        <f t="shared" si="222"/>
        <v>2027</v>
      </c>
      <c r="AA1378" s="22">
        <f t="shared" si="223"/>
        <v>0</v>
      </c>
      <c r="AB1378" s="22">
        <f t="shared" si="224"/>
        <v>354.78119259837689</v>
      </c>
      <c r="AC1378" s="22">
        <f t="shared" si="225"/>
        <v>12.628660960255257</v>
      </c>
      <c r="AD1378" s="22">
        <f t="shared" si="226"/>
        <v>367.40985355863216</v>
      </c>
      <c r="AE1378" s="22">
        <f t="shared" si="228"/>
        <v>110.22295606758965</v>
      </c>
    </row>
    <row r="1379" spans="1:31" x14ac:dyDescent="0.2">
      <c r="A1379" s="14">
        <v>46737</v>
      </c>
      <c r="B1379" s="13">
        <v>47706.549306223409</v>
      </c>
      <c r="C1379" s="13">
        <v>0</v>
      </c>
      <c r="D1379" s="13">
        <v>-24000</v>
      </c>
      <c r="E1379" s="13">
        <v>6.277151672067534</v>
      </c>
      <c r="F1379" s="13">
        <v>0</v>
      </c>
      <c r="G1379" s="13">
        <v>23712.826457895477</v>
      </c>
      <c r="H1379" s="13">
        <v>518335.32238622865</v>
      </c>
      <c r="I1379" s="13">
        <v>0</v>
      </c>
      <c r="J1379" s="13">
        <v>0</v>
      </c>
      <c r="K1379" s="13">
        <v>518335.32238622865</v>
      </c>
      <c r="L1379" s="13">
        <v>486405.01505238458</v>
      </c>
      <c r="M1379" s="13">
        <v>354.78119259837689</v>
      </c>
      <c r="N1379" s="13">
        <v>0</v>
      </c>
      <c r="O1379" s="13">
        <v>486759.79624498298</v>
      </c>
      <c r="P1379" s="22">
        <f t="shared" si="230"/>
        <v>23712.826457895477</v>
      </c>
      <c r="Q1379" s="22">
        <f t="shared" si="231"/>
        <v>31575.526141245675</v>
      </c>
      <c r="R1379" s="22">
        <f t="shared" si="227"/>
        <v>-7862.699683350198</v>
      </c>
      <c r="S1379" s="22">
        <f t="shared" si="229"/>
        <v>-2358.8099050050591</v>
      </c>
      <c r="Y1379" s="14">
        <v>46737</v>
      </c>
      <c r="Z1379" s="13">
        <f t="shared" si="222"/>
        <v>2027</v>
      </c>
      <c r="AA1379" s="22">
        <f t="shared" si="223"/>
        <v>-24000</v>
      </c>
      <c r="AB1379" s="22">
        <f t="shared" si="224"/>
        <v>354.78119259837689</v>
      </c>
      <c r="AC1379" s="22">
        <f t="shared" si="225"/>
        <v>6.277151672067534</v>
      </c>
      <c r="AD1379" s="22">
        <f t="shared" si="226"/>
        <v>-23638.941655729555</v>
      </c>
      <c r="AE1379" s="22">
        <f t="shared" si="228"/>
        <v>-7091.6824967188668</v>
      </c>
    </row>
    <row r="1380" spans="1:31" x14ac:dyDescent="0.2">
      <c r="A1380" s="14">
        <v>46738</v>
      </c>
      <c r="B1380" s="13">
        <v>23712.826457895477</v>
      </c>
      <c r="C1380" s="13">
        <v>0</v>
      </c>
      <c r="D1380" s="13">
        <v>0</v>
      </c>
      <c r="E1380" s="13">
        <v>6.2788137711189469</v>
      </c>
      <c r="F1380" s="13">
        <v>0</v>
      </c>
      <c r="G1380" s="13">
        <v>23719.105271666594</v>
      </c>
      <c r="H1380" s="13">
        <v>518335.32238622865</v>
      </c>
      <c r="I1380" s="13">
        <v>0</v>
      </c>
      <c r="J1380" s="13">
        <v>0</v>
      </c>
      <c r="K1380" s="13">
        <v>518335.32238622865</v>
      </c>
      <c r="L1380" s="13">
        <v>486759.79624498298</v>
      </c>
      <c r="M1380" s="13">
        <v>354.78119259837689</v>
      </c>
      <c r="N1380" s="13">
        <v>0</v>
      </c>
      <c r="O1380" s="13">
        <v>487114.57743758138</v>
      </c>
      <c r="P1380" s="22">
        <f t="shared" si="230"/>
        <v>23719.105271666594</v>
      </c>
      <c r="Q1380" s="22">
        <f t="shared" si="231"/>
        <v>31220.744948647276</v>
      </c>
      <c r="R1380" s="22">
        <f t="shared" si="227"/>
        <v>-7501.6396769806815</v>
      </c>
      <c r="S1380" s="22">
        <f t="shared" si="229"/>
        <v>-2250.4919030942042</v>
      </c>
      <c r="Y1380" s="14">
        <v>46738</v>
      </c>
      <c r="Z1380" s="13">
        <f t="shared" si="222"/>
        <v>2027</v>
      </c>
      <c r="AA1380" s="22">
        <f t="shared" si="223"/>
        <v>0</v>
      </c>
      <c r="AB1380" s="22">
        <f t="shared" si="224"/>
        <v>354.78119259837689</v>
      </c>
      <c r="AC1380" s="22">
        <f t="shared" si="225"/>
        <v>6.2788137711189469</v>
      </c>
      <c r="AD1380" s="22">
        <f t="shared" si="226"/>
        <v>361.06000636949585</v>
      </c>
      <c r="AE1380" s="22">
        <f t="shared" si="228"/>
        <v>108.31800191084875</v>
      </c>
    </row>
    <row r="1381" spans="1:31" x14ac:dyDescent="0.2">
      <c r="A1381" s="14">
        <v>46739</v>
      </c>
      <c r="B1381" s="13">
        <v>23719.105271666594</v>
      </c>
      <c r="C1381" s="13">
        <v>0</v>
      </c>
      <c r="D1381" s="13">
        <v>0</v>
      </c>
      <c r="E1381" s="13">
        <v>6.2804763102701688</v>
      </c>
      <c r="F1381" s="13">
        <v>0</v>
      </c>
      <c r="G1381" s="13">
        <v>23725.385747976863</v>
      </c>
      <c r="H1381" s="13">
        <v>518335.32238622865</v>
      </c>
      <c r="I1381" s="13">
        <v>0</v>
      </c>
      <c r="J1381" s="13">
        <v>0</v>
      </c>
      <c r="K1381" s="13">
        <v>518335.32238622865</v>
      </c>
      <c r="L1381" s="13">
        <v>487114.57743758138</v>
      </c>
      <c r="M1381" s="13">
        <v>354.78119259837689</v>
      </c>
      <c r="N1381" s="13">
        <v>0</v>
      </c>
      <c r="O1381" s="13">
        <v>487469.35863017978</v>
      </c>
      <c r="P1381" s="22">
        <f t="shared" si="230"/>
        <v>23725.385747976863</v>
      </c>
      <c r="Q1381" s="22">
        <f t="shared" si="231"/>
        <v>30865.963756048877</v>
      </c>
      <c r="R1381" s="22">
        <f t="shared" si="227"/>
        <v>-7140.5780080720142</v>
      </c>
      <c r="S1381" s="22">
        <f t="shared" si="229"/>
        <v>-2142.1734024216044</v>
      </c>
      <c r="Y1381" s="14">
        <v>46739</v>
      </c>
      <c r="Z1381" s="13">
        <f t="shared" si="222"/>
        <v>2027</v>
      </c>
      <c r="AA1381" s="22">
        <f t="shared" si="223"/>
        <v>0</v>
      </c>
      <c r="AB1381" s="22">
        <f t="shared" si="224"/>
        <v>354.78119259837689</v>
      </c>
      <c r="AC1381" s="22">
        <f t="shared" si="225"/>
        <v>6.2804763102701688</v>
      </c>
      <c r="AD1381" s="22">
        <f t="shared" si="226"/>
        <v>361.06166890864705</v>
      </c>
      <c r="AE1381" s="22">
        <f t="shared" si="228"/>
        <v>108.31850067259411</v>
      </c>
    </row>
    <row r="1382" spans="1:31" x14ac:dyDescent="0.2">
      <c r="A1382" s="14">
        <v>46740</v>
      </c>
      <c r="B1382" s="13">
        <v>23725.385747976863</v>
      </c>
      <c r="C1382" s="13">
        <v>0</v>
      </c>
      <c r="D1382" s="13">
        <v>0</v>
      </c>
      <c r="E1382" s="13">
        <v>6.2821392896377324</v>
      </c>
      <c r="F1382" s="13">
        <v>0</v>
      </c>
      <c r="G1382" s="13">
        <v>23731.6678872665</v>
      </c>
      <c r="H1382" s="13">
        <v>518335.32238622865</v>
      </c>
      <c r="I1382" s="13">
        <v>0</v>
      </c>
      <c r="J1382" s="13">
        <v>0</v>
      </c>
      <c r="K1382" s="13">
        <v>518335.32238622865</v>
      </c>
      <c r="L1382" s="13">
        <v>487469.35863017978</v>
      </c>
      <c r="M1382" s="13">
        <v>354.78119259837689</v>
      </c>
      <c r="N1382" s="13">
        <v>0</v>
      </c>
      <c r="O1382" s="13">
        <v>487824.13982277818</v>
      </c>
      <c r="P1382" s="22">
        <f t="shared" si="230"/>
        <v>23731.6678872665</v>
      </c>
      <c r="Q1382" s="22">
        <f t="shared" si="231"/>
        <v>30511.182563450478</v>
      </c>
      <c r="R1382" s="22">
        <f t="shared" si="227"/>
        <v>-6779.5146761839787</v>
      </c>
      <c r="S1382" s="22">
        <f t="shared" si="229"/>
        <v>-2033.8544028551935</v>
      </c>
      <c r="Y1382" s="14">
        <v>46740</v>
      </c>
      <c r="Z1382" s="13">
        <f t="shared" si="222"/>
        <v>2027</v>
      </c>
      <c r="AA1382" s="22">
        <f t="shared" si="223"/>
        <v>0</v>
      </c>
      <c r="AB1382" s="22">
        <f t="shared" si="224"/>
        <v>354.78119259837689</v>
      </c>
      <c r="AC1382" s="22">
        <f t="shared" si="225"/>
        <v>6.2821392896377324</v>
      </c>
      <c r="AD1382" s="22">
        <f t="shared" si="226"/>
        <v>361.0633318880146</v>
      </c>
      <c r="AE1382" s="22">
        <f t="shared" si="228"/>
        <v>108.31899956640437</v>
      </c>
    </row>
    <row r="1383" spans="1:31" x14ac:dyDescent="0.2">
      <c r="A1383" s="14">
        <v>46741</v>
      </c>
      <c r="B1383" s="13">
        <v>23731.6678872665</v>
      </c>
      <c r="C1383" s="13">
        <v>0</v>
      </c>
      <c r="D1383" s="13">
        <v>0</v>
      </c>
      <c r="E1383" s="13">
        <v>6.2838027093382012</v>
      </c>
      <c r="F1383" s="13">
        <v>0</v>
      </c>
      <c r="G1383" s="13">
        <v>23737.951689975838</v>
      </c>
      <c r="H1383" s="13">
        <v>518335.32238622865</v>
      </c>
      <c r="I1383" s="13">
        <v>0</v>
      </c>
      <c r="J1383" s="13">
        <v>0</v>
      </c>
      <c r="K1383" s="13">
        <v>518335.32238622865</v>
      </c>
      <c r="L1383" s="13">
        <v>487824.13982277818</v>
      </c>
      <c r="M1383" s="13">
        <v>354.78119259837689</v>
      </c>
      <c r="N1383" s="13">
        <v>0</v>
      </c>
      <c r="O1383" s="13">
        <v>488178.92101537657</v>
      </c>
      <c r="P1383" s="22">
        <f t="shared" si="230"/>
        <v>23737.951689975838</v>
      </c>
      <c r="Q1383" s="22">
        <f t="shared" si="231"/>
        <v>30156.40137085208</v>
      </c>
      <c r="R1383" s="22">
        <f t="shared" si="227"/>
        <v>-6418.4496808762415</v>
      </c>
      <c r="S1383" s="22">
        <f t="shared" si="229"/>
        <v>-1925.5349042628723</v>
      </c>
      <c r="Y1383" s="14">
        <v>46741</v>
      </c>
      <c r="Z1383" s="13">
        <f t="shared" si="222"/>
        <v>2027</v>
      </c>
      <c r="AA1383" s="22">
        <f t="shared" si="223"/>
        <v>0</v>
      </c>
      <c r="AB1383" s="22">
        <f t="shared" si="224"/>
        <v>354.78119259837689</v>
      </c>
      <c r="AC1383" s="22">
        <f t="shared" si="225"/>
        <v>6.2838027093382012</v>
      </c>
      <c r="AD1383" s="22">
        <f t="shared" si="226"/>
        <v>361.06499530771509</v>
      </c>
      <c r="AE1383" s="22">
        <f t="shared" si="228"/>
        <v>108.31949859231453</v>
      </c>
    </row>
    <row r="1384" spans="1:31" x14ac:dyDescent="0.2">
      <c r="A1384" s="14">
        <v>46742</v>
      </c>
      <c r="B1384" s="13">
        <v>23737.951689975838</v>
      </c>
      <c r="C1384" s="13">
        <v>0</v>
      </c>
      <c r="D1384" s="13">
        <v>0</v>
      </c>
      <c r="E1384" s="13">
        <v>6.2854665694881691</v>
      </c>
      <c r="F1384" s="13">
        <v>0</v>
      </c>
      <c r="G1384" s="13">
        <v>23744.237156545325</v>
      </c>
      <c r="H1384" s="13">
        <v>518335.32238622865</v>
      </c>
      <c r="I1384" s="13">
        <v>0</v>
      </c>
      <c r="J1384" s="13">
        <v>0</v>
      </c>
      <c r="K1384" s="13">
        <v>518335.32238622865</v>
      </c>
      <c r="L1384" s="13">
        <v>488178.92101537657</v>
      </c>
      <c r="M1384" s="13">
        <v>354.78119259837689</v>
      </c>
      <c r="N1384" s="13">
        <v>0</v>
      </c>
      <c r="O1384" s="13">
        <v>488533.70220797497</v>
      </c>
      <c r="P1384" s="22">
        <f t="shared" si="230"/>
        <v>23744.237156545325</v>
      </c>
      <c r="Q1384" s="22">
        <f t="shared" si="231"/>
        <v>29801.620178253681</v>
      </c>
      <c r="R1384" s="22">
        <f t="shared" si="227"/>
        <v>-6057.383021708356</v>
      </c>
      <c r="S1384" s="22">
        <f t="shared" si="229"/>
        <v>-1817.2149065125068</v>
      </c>
      <c r="Y1384" s="14">
        <v>46742</v>
      </c>
      <c r="Z1384" s="13">
        <f t="shared" si="222"/>
        <v>2027</v>
      </c>
      <c r="AA1384" s="22">
        <f t="shared" si="223"/>
        <v>0</v>
      </c>
      <c r="AB1384" s="22">
        <f t="shared" si="224"/>
        <v>354.78119259837689</v>
      </c>
      <c r="AC1384" s="22">
        <f t="shared" si="225"/>
        <v>6.2854665694881691</v>
      </c>
      <c r="AD1384" s="22">
        <f t="shared" si="226"/>
        <v>361.06665916786505</v>
      </c>
      <c r="AE1384" s="22">
        <f t="shared" si="228"/>
        <v>108.31999775035952</v>
      </c>
    </row>
    <row r="1385" spans="1:31" x14ac:dyDescent="0.2">
      <c r="A1385" s="14">
        <v>46743</v>
      </c>
      <c r="B1385" s="13">
        <v>23744.237156545325</v>
      </c>
      <c r="C1385" s="13">
        <v>0</v>
      </c>
      <c r="D1385" s="13">
        <v>0</v>
      </c>
      <c r="E1385" s="13">
        <v>6.2871308702042592</v>
      </c>
      <c r="F1385" s="13">
        <v>0</v>
      </c>
      <c r="G1385" s="13">
        <v>23750.52428741553</v>
      </c>
      <c r="H1385" s="13">
        <v>518335.32238622865</v>
      </c>
      <c r="I1385" s="13">
        <v>0</v>
      </c>
      <c r="J1385" s="13">
        <v>0</v>
      </c>
      <c r="K1385" s="13">
        <v>518335.32238622865</v>
      </c>
      <c r="L1385" s="13">
        <v>488533.70220797497</v>
      </c>
      <c r="M1385" s="13">
        <v>354.78119259837689</v>
      </c>
      <c r="N1385" s="13">
        <v>0</v>
      </c>
      <c r="O1385" s="13">
        <v>488888.48340057337</v>
      </c>
      <c r="P1385" s="22">
        <f t="shared" si="230"/>
        <v>23750.52428741553</v>
      </c>
      <c r="Q1385" s="22">
        <f t="shared" si="231"/>
        <v>29446.838985655282</v>
      </c>
      <c r="R1385" s="22">
        <f t="shared" si="227"/>
        <v>-5696.314698239752</v>
      </c>
      <c r="S1385" s="22">
        <f t="shared" si="229"/>
        <v>-1708.8944094719257</v>
      </c>
      <c r="Y1385" s="14">
        <v>46743</v>
      </c>
      <c r="Z1385" s="13">
        <f t="shared" si="222"/>
        <v>2027</v>
      </c>
      <c r="AA1385" s="22">
        <f t="shared" si="223"/>
        <v>0</v>
      </c>
      <c r="AB1385" s="22">
        <f t="shared" si="224"/>
        <v>354.78119259837689</v>
      </c>
      <c r="AC1385" s="22">
        <f t="shared" si="225"/>
        <v>6.2871308702042592</v>
      </c>
      <c r="AD1385" s="22">
        <f t="shared" si="226"/>
        <v>361.06832346858113</v>
      </c>
      <c r="AE1385" s="22">
        <f t="shared" si="228"/>
        <v>108.32049704057434</v>
      </c>
    </row>
    <row r="1386" spans="1:31" x14ac:dyDescent="0.2">
      <c r="A1386" s="14">
        <v>46744</v>
      </c>
      <c r="B1386" s="13">
        <v>23750.52428741553</v>
      </c>
      <c r="C1386" s="13">
        <v>0</v>
      </c>
      <c r="D1386" s="13">
        <v>0</v>
      </c>
      <c r="E1386" s="13">
        <v>6.2887956116031294</v>
      </c>
      <c r="F1386" s="13">
        <v>0</v>
      </c>
      <c r="G1386" s="13">
        <v>23756.813083027133</v>
      </c>
      <c r="H1386" s="13">
        <v>518335.32238622865</v>
      </c>
      <c r="I1386" s="13">
        <v>0</v>
      </c>
      <c r="J1386" s="13">
        <v>0</v>
      </c>
      <c r="K1386" s="13">
        <v>518335.32238622865</v>
      </c>
      <c r="L1386" s="13">
        <v>488888.48340057337</v>
      </c>
      <c r="M1386" s="13">
        <v>354.78119259837689</v>
      </c>
      <c r="N1386" s="13">
        <v>0</v>
      </c>
      <c r="O1386" s="13">
        <v>489243.26459317177</v>
      </c>
      <c r="P1386" s="22">
        <f t="shared" si="230"/>
        <v>23756.813083027133</v>
      </c>
      <c r="Q1386" s="22">
        <f t="shared" si="231"/>
        <v>29092.057793056883</v>
      </c>
      <c r="R1386" s="22">
        <f t="shared" si="227"/>
        <v>-5335.2447100297504</v>
      </c>
      <c r="S1386" s="22">
        <f t="shared" si="229"/>
        <v>-1600.5734130089252</v>
      </c>
      <c r="Y1386" s="14">
        <v>46744</v>
      </c>
      <c r="Z1386" s="13">
        <f t="shared" si="222"/>
        <v>2027</v>
      </c>
      <c r="AA1386" s="22">
        <f t="shared" si="223"/>
        <v>0</v>
      </c>
      <c r="AB1386" s="22">
        <f t="shared" si="224"/>
        <v>354.78119259837689</v>
      </c>
      <c r="AC1386" s="22">
        <f t="shared" si="225"/>
        <v>6.2887956116031294</v>
      </c>
      <c r="AD1386" s="22">
        <f t="shared" si="226"/>
        <v>361.06998820998001</v>
      </c>
      <c r="AE1386" s="22">
        <f t="shared" si="228"/>
        <v>108.320996462994</v>
      </c>
    </row>
    <row r="1387" spans="1:31" x14ac:dyDescent="0.2">
      <c r="A1387" s="14">
        <v>46745</v>
      </c>
      <c r="B1387" s="13">
        <v>23756.813083027133</v>
      </c>
      <c r="C1387" s="13">
        <v>0</v>
      </c>
      <c r="D1387" s="13">
        <v>0</v>
      </c>
      <c r="E1387" s="13">
        <v>6.2904607938014632</v>
      </c>
      <c r="F1387" s="13">
        <v>0</v>
      </c>
      <c r="G1387" s="13">
        <v>23763.103543820933</v>
      </c>
      <c r="H1387" s="13">
        <v>518335.32238622865</v>
      </c>
      <c r="I1387" s="13">
        <v>0</v>
      </c>
      <c r="J1387" s="13">
        <v>0</v>
      </c>
      <c r="K1387" s="13">
        <v>518335.32238622865</v>
      </c>
      <c r="L1387" s="13">
        <v>489243.26459317177</v>
      </c>
      <c r="M1387" s="13">
        <v>354.78119259837689</v>
      </c>
      <c r="N1387" s="13">
        <v>0</v>
      </c>
      <c r="O1387" s="13">
        <v>489598.04578577017</v>
      </c>
      <c r="P1387" s="22">
        <f t="shared" si="230"/>
        <v>23763.103543820933</v>
      </c>
      <c r="Q1387" s="22">
        <f t="shared" si="231"/>
        <v>28737.276600458485</v>
      </c>
      <c r="R1387" s="22">
        <f t="shared" si="227"/>
        <v>-4974.1730566375518</v>
      </c>
      <c r="S1387" s="22">
        <f t="shared" si="229"/>
        <v>-1492.2519169912655</v>
      </c>
      <c r="Y1387" s="14">
        <v>46745</v>
      </c>
      <c r="Z1387" s="13">
        <f t="shared" si="222"/>
        <v>2027</v>
      </c>
      <c r="AA1387" s="22">
        <f t="shared" si="223"/>
        <v>0</v>
      </c>
      <c r="AB1387" s="22">
        <f t="shared" si="224"/>
        <v>354.78119259837689</v>
      </c>
      <c r="AC1387" s="22">
        <f t="shared" si="225"/>
        <v>6.2904607938014632</v>
      </c>
      <c r="AD1387" s="22">
        <f t="shared" si="226"/>
        <v>361.07165339217835</v>
      </c>
      <c r="AE1387" s="22">
        <f t="shared" si="228"/>
        <v>108.3214960176535</v>
      </c>
    </row>
    <row r="1388" spans="1:31" x14ac:dyDescent="0.2">
      <c r="A1388" s="14">
        <v>46746</v>
      </c>
      <c r="B1388" s="13">
        <v>23763.103543820933</v>
      </c>
      <c r="C1388" s="13">
        <v>0</v>
      </c>
      <c r="D1388" s="13">
        <v>0</v>
      </c>
      <c r="E1388" s="13">
        <v>6.2921264169159805</v>
      </c>
      <c r="F1388" s="13">
        <v>0</v>
      </c>
      <c r="G1388" s="13">
        <v>23769.395670237849</v>
      </c>
      <c r="H1388" s="13">
        <v>518335.32238622865</v>
      </c>
      <c r="I1388" s="13">
        <v>0</v>
      </c>
      <c r="J1388" s="13">
        <v>0</v>
      </c>
      <c r="K1388" s="13">
        <v>518335.32238622865</v>
      </c>
      <c r="L1388" s="13">
        <v>489598.04578577017</v>
      </c>
      <c r="M1388" s="13">
        <v>354.78119259837689</v>
      </c>
      <c r="N1388" s="13">
        <v>0</v>
      </c>
      <c r="O1388" s="13">
        <v>489952.82697836857</v>
      </c>
      <c r="P1388" s="22">
        <f t="shared" si="230"/>
        <v>23769.395670237849</v>
      </c>
      <c r="Q1388" s="22">
        <f t="shared" si="231"/>
        <v>28382.495407860086</v>
      </c>
      <c r="R1388" s="22">
        <f t="shared" si="227"/>
        <v>-4613.0997376222367</v>
      </c>
      <c r="S1388" s="22">
        <f t="shared" si="229"/>
        <v>-1383.9299212866711</v>
      </c>
      <c r="Y1388" s="14">
        <v>46746</v>
      </c>
      <c r="Z1388" s="13">
        <f t="shared" si="222"/>
        <v>2027</v>
      </c>
      <c r="AA1388" s="22">
        <f t="shared" si="223"/>
        <v>0</v>
      </c>
      <c r="AB1388" s="22">
        <f t="shared" si="224"/>
        <v>354.78119259837689</v>
      </c>
      <c r="AC1388" s="22">
        <f t="shared" si="225"/>
        <v>6.2921264169159805</v>
      </c>
      <c r="AD1388" s="22">
        <f t="shared" si="226"/>
        <v>361.0733190152929</v>
      </c>
      <c r="AE1388" s="22">
        <f t="shared" si="228"/>
        <v>108.32199570458786</v>
      </c>
    </row>
    <row r="1389" spans="1:31" x14ac:dyDescent="0.2">
      <c r="A1389" s="14">
        <v>46747</v>
      </c>
      <c r="B1389" s="13">
        <v>23769.395670237849</v>
      </c>
      <c r="C1389" s="13">
        <v>0</v>
      </c>
      <c r="D1389" s="13">
        <v>0</v>
      </c>
      <c r="E1389" s="13">
        <v>6.293792481063428</v>
      </c>
      <c r="F1389" s="13">
        <v>0</v>
      </c>
      <c r="G1389" s="13">
        <v>23775.689462718914</v>
      </c>
      <c r="H1389" s="13">
        <v>518335.32238622865</v>
      </c>
      <c r="I1389" s="13">
        <v>0</v>
      </c>
      <c r="J1389" s="13">
        <v>0</v>
      </c>
      <c r="K1389" s="13">
        <v>518335.32238622865</v>
      </c>
      <c r="L1389" s="13">
        <v>489952.82697836857</v>
      </c>
      <c r="M1389" s="13">
        <v>354.78119259837689</v>
      </c>
      <c r="N1389" s="13">
        <v>0</v>
      </c>
      <c r="O1389" s="13">
        <v>490307.60817096697</v>
      </c>
      <c r="P1389" s="22">
        <f t="shared" si="230"/>
        <v>23775.689462718914</v>
      </c>
      <c r="Q1389" s="22">
        <f t="shared" si="231"/>
        <v>28027.714215261687</v>
      </c>
      <c r="R1389" s="22">
        <f t="shared" si="227"/>
        <v>-4252.0247525427731</v>
      </c>
      <c r="S1389" s="22">
        <f t="shared" si="229"/>
        <v>-1275.6074257628318</v>
      </c>
      <c r="Y1389" s="14">
        <v>46747</v>
      </c>
      <c r="Z1389" s="13">
        <f t="shared" si="222"/>
        <v>2027</v>
      </c>
      <c r="AA1389" s="22">
        <f t="shared" si="223"/>
        <v>0</v>
      </c>
      <c r="AB1389" s="22">
        <f t="shared" si="224"/>
        <v>354.78119259837689</v>
      </c>
      <c r="AC1389" s="22">
        <f t="shared" si="225"/>
        <v>6.293792481063428</v>
      </c>
      <c r="AD1389" s="22">
        <f t="shared" si="226"/>
        <v>361.0749850794403</v>
      </c>
      <c r="AE1389" s="22">
        <f t="shared" si="228"/>
        <v>108.32249552383209</v>
      </c>
    </row>
    <row r="1390" spans="1:31" x14ac:dyDescent="0.2">
      <c r="A1390" s="14">
        <v>46748</v>
      </c>
      <c r="B1390" s="13">
        <v>23775.689462718914</v>
      </c>
      <c r="C1390" s="13">
        <v>0</v>
      </c>
      <c r="D1390" s="13">
        <v>0</v>
      </c>
      <c r="E1390" s="13">
        <v>6.2954589863605861</v>
      </c>
      <c r="F1390" s="13">
        <v>0</v>
      </c>
      <c r="G1390" s="13">
        <v>23781.984921705276</v>
      </c>
      <c r="H1390" s="13">
        <v>518335.32238622865</v>
      </c>
      <c r="I1390" s="13">
        <v>0</v>
      </c>
      <c r="J1390" s="13">
        <v>0</v>
      </c>
      <c r="K1390" s="13">
        <v>518335.32238622865</v>
      </c>
      <c r="L1390" s="13">
        <v>490307.60817096697</v>
      </c>
      <c r="M1390" s="13">
        <v>354.78119259837689</v>
      </c>
      <c r="N1390" s="13">
        <v>0</v>
      </c>
      <c r="O1390" s="13">
        <v>490662.38936356537</v>
      </c>
      <c r="P1390" s="22">
        <f t="shared" si="230"/>
        <v>23781.984921705276</v>
      </c>
      <c r="Q1390" s="22">
        <f t="shared" si="231"/>
        <v>27672.933022663288</v>
      </c>
      <c r="R1390" s="22">
        <f t="shared" si="227"/>
        <v>-3890.9481009580122</v>
      </c>
      <c r="S1390" s="22">
        <f t="shared" si="229"/>
        <v>-1167.2844302874037</v>
      </c>
      <c r="Y1390" s="14">
        <v>46748</v>
      </c>
      <c r="Z1390" s="13">
        <f t="shared" si="222"/>
        <v>2027</v>
      </c>
      <c r="AA1390" s="22">
        <f t="shared" si="223"/>
        <v>0</v>
      </c>
      <c r="AB1390" s="22">
        <f t="shared" si="224"/>
        <v>354.78119259837689</v>
      </c>
      <c r="AC1390" s="22">
        <f t="shared" si="225"/>
        <v>6.2954589863605861</v>
      </c>
      <c r="AD1390" s="22">
        <f t="shared" si="226"/>
        <v>361.07665158473748</v>
      </c>
      <c r="AE1390" s="22">
        <f t="shared" si="228"/>
        <v>108.32299547542124</v>
      </c>
    </row>
    <row r="1391" spans="1:31" x14ac:dyDescent="0.2">
      <c r="A1391" s="14">
        <v>46749</v>
      </c>
      <c r="B1391" s="13">
        <v>23781.984921705276</v>
      </c>
      <c r="C1391" s="13">
        <v>0</v>
      </c>
      <c r="D1391" s="13">
        <v>0</v>
      </c>
      <c r="E1391" s="13">
        <v>6.2971259329242644</v>
      </c>
      <c r="F1391" s="13">
        <v>0</v>
      </c>
      <c r="G1391" s="13">
        <v>23788.2820476382</v>
      </c>
      <c r="H1391" s="13">
        <v>518335.32238622865</v>
      </c>
      <c r="I1391" s="13">
        <v>0</v>
      </c>
      <c r="J1391" s="13">
        <v>0</v>
      </c>
      <c r="K1391" s="13">
        <v>518335.32238622865</v>
      </c>
      <c r="L1391" s="13">
        <v>490662.38936356537</v>
      </c>
      <c r="M1391" s="13">
        <v>354.78119259837689</v>
      </c>
      <c r="N1391" s="13">
        <v>0</v>
      </c>
      <c r="O1391" s="13">
        <v>491017.17055616376</v>
      </c>
      <c r="P1391" s="22">
        <f t="shared" si="230"/>
        <v>23788.2820476382</v>
      </c>
      <c r="Q1391" s="22">
        <f t="shared" si="231"/>
        <v>27318.15183006489</v>
      </c>
      <c r="R1391" s="22">
        <f t="shared" si="227"/>
        <v>-3529.8697824266892</v>
      </c>
      <c r="S1391" s="22">
        <f t="shared" si="229"/>
        <v>-1058.9609347280068</v>
      </c>
      <c r="Y1391" s="14">
        <v>46749</v>
      </c>
      <c r="Z1391" s="13">
        <f t="shared" si="222"/>
        <v>2027</v>
      </c>
      <c r="AA1391" s="22">
        <f t="shared" si="223"/>
        <v>0</v>
      </c>
      <c r="AB1391" s="22">
        <f t="shared" si="224"/>
        <v>354.78119259837689</v>
      </c>
      <c r="AC1391" s="22">
        <f t="shared" si="225"/>
        <v>6.2971259329242644</v>
      </c>
      <c r="AD1391" s="22">
        <f t="shared" si="226"/>
        <v>361.07831853130114</v>
      </c>
      <c r="AE1391" s="22">
        <f t="shared" si="228"/>
        <v>108.32349555939034</v>
      </c>
    </row>
    <row r="1392" spans="1:31" x14ac:dyDescent="0.2">
      <c r="A1392" s="14">
        <v>46750</v>
      </c>
      <c r="B1392" s="13">
        <v>23788.2820476382</v>
      </c>
      <c r="C1392" s="13">
        <v>0</v>
      </c>
      <c r="D1392" s="13">
        <v>0</v>
      </c>
      <c r="E1392" s="13">
        <v>6.2987933208713036</v>
      </c>
      <c r="F1392" s="13">
        <v>0</v>
      </c>
      <c r="G1392" s="13">
        <v>23794.580840959072</v>
      </c>
      <c r="H1392" s="13">
        <v>518335.32238622865</v>
      </c>
      <c r="I1392" s="13">
        <v>0</v>
      </c>
      <c r="J1392" s="13">
        <v>0</v>
      </c>
      <c r="K1392" s="13">
        <v>518335.32238622865</v>
      </c>
      <c r="L1392" s="13">
        <v>491017.17055616376</v>
      </c>
      <c r="M1392" s="13">
        <v>354.78119259837689</v>
      </c>
      <c r="N1392" s="13">
        <v>0</v>
      </c>
      <c r="O1392" s="13">
        <v>491371.95174876216</v>
      </c>
      <c r="P1392" s="22">
        <f t="shared" si="230"/>
        <v>23794.580840959072</v>
      </c>
      <c r="Q1392" s="22">
        <f t="shared" si="231"/>
        <v>26963.370637466491</v>
      </c>
      <c r="R1392" s="22">
        <f t="shared" si="227"/>
        <v>-3168.7897965074189</v>
      </c>
      <c r="S1392" s="22">
        <f t="shared" si="229"/>
        <v>-950.63693895222559</v>
      </c>
      <c r="Y1392" s="14">
        <v>46750</v>
      </c>
      <c r="Z1392" s="13">
        <f t="shared" si="222"/>
        <v>2027</v>
      </c>
      <c r="AA1392" s="22">
        <f t="shared" si="223"/>
        <v>0</v>
      </c>
      <c r="AB1392" s="22">
        <f t="shared" si="224"/>
        <v>354.78119259837689</v>
      </c>
      <c r="AC1392" s="22">
        <f t="shared" si="225"/>
        <v>6.2987933208713036</v>
      </c>
      <c r="AD1392" s="22">
        <f t="shared" si="226"/>
        <v>361.0799859192482</v>
      </c>
      <c r="AE1392" s="22">
        <f t="shared" si="228"/>
        <v>108.32399577577446</v>
      </c>
    </row>
    <row r="1393" spans="1:31" x14ac:dyDescent="0.2">
      <c r="A1393" s="14">
        <v>46751</v>
      </c>
      <c r="B1393" s="13">
        <v>23794.580840959072</v>
      </c>
      <c r="C1393" s="13">
        <v>0</v>
      </c>
      <c r="D1393" s="13">
        <v>0</v>
      </c>
      <c r="E1393" s="13">
        <v>6.3004611503185748</v>
      </c>
      <c r="F1393" s="13">
        <v>0</v>
      </c>
      <c r="G1393" s="13">
        <v>23800.881302109392</v>
      </c>
      <c r="H1393" s="13">
        <v>518335.32238622865</v>
      </c>
      <c r="I1393" s="13">
        <v>0</v>
      </c>
      <c r="J1393" s="13">
        <v>0</v>
      </c>
      <c r="K1393" s="13">
        <v>518335.32238622865</v>
      </c>
      <c r="L1393" s="13">
        <v>491371.95174876216</v>
      </c>
      <c r="M1393" s="13">
        <v>354.78119259837689</v>
      </c>
      <c r="N1393" s="13">
        <v>0</v>
      </c>
      <c r="O1393" s="13">
        <v>491726.73294136056</v>
      </c>
      <c r="P1393" s="22">
        <f t="shared" si="230"/>
        <v>23800.881302109392</v>
      </c>
      <c r="Q1393" s="22">
        <f t="shared" si="231"/>
        <v>26608.589444868092</v>
      </c>
      <c r="R1393" s="22">
        <f t="shared" si="227"/>
        <v>-2807.7081427587</v>
      </c>
      <c r="S1393" s="22">
        <f t="shared" si="229"/>
        <v>-842.31244282760997</v>
      </c>
      <c r="Y1393" s="14">
        <v>46751</v>
      </c>
      <c r="Z1393" s="13">
        <f t="shared" si="222"/>
        <v>2027</v>
      </c>
      <c r="AA1393" s="22">
        <f t="shared" si="223"/>
        <v>0</v>
      </c>
      <c r="AB1393" s="22">
        <f t="shared" si="224"/>
        <v>354.78119259837689</v>
      </c>
      <c r="AC1393" s="22">
        <f t="shared" si="225"/>
        <v>6.3004611503185748</v>
      </c>
      <c r="AD1393" s="22">
        <f t="shared" si="226"/>
        <v>361.08165374869549</v>
      </c>
      <c r="AE1393" s="22">
        <f t="shared" si="228"/>
        <v>108.32449612460864</v>
      </c>
    </row>
    <row r="1394" spans="1:31" x14ac:dyDescent="0.2">
      <c r="A1394" s="14">
        <v>46752</v>
      </c>
      <c r="B1394" s="13">
        <v>23800.881302109392</v>
      </c>
      <c r="C1394" s="13">
        <v>0</v>
      </c>
      <c r="D1394" s="13">
        <v>0</v>
      </c>
      <c r="E1394" s="13">
        <v>6.3021294213829826</v>
      </c>
      <c r="F1394" s="13">
        <v>0</v>
      </c>
      <c r="G1394" s="13">
        <v>23807.183431530775</v>
      </c>
      <c r="H1394" s="13">
        <v>518335.32238622865</v>
      </c>
      <c r="I1394" s="13">
        <v>0</v>
      </c>
      <c r="J1394" s="13">
        <v>0</v>
      </c>
      <c r="K1394" s="13">
        <v>518335.32238622865</v>
      </c>
      <c r="L1394" s="13">
        <v>491726.73294136056</v>
      </c>
      <c r="M1394" s="13">
        <v>354.78119259837689</v>
      </c>
      <c r="N1394" s="13">
        <v>0</v>
      </c>
      <c r="O1394" s="13">
        <v>492081.51413395896</v>
      </c>
      <c r="P1394" s="22">
        <f t="shared" si="230"/>
        <v>23807.183431530775</v>
      </c>
      <c r="Q1394" s="22">
        <f t="shared" si="231"/>
        <v>26253.808252269693</v>
      </c>
      <c r="R1394" s="22">
        <f t="shared" si="227"/>
        <v>-2446.6248207389181</v>
      </c>
      <c r="S1394" s="22">
        <f t="shared" si="229"/>
        <v>-733.98744622167544</v>
      </c>
      <c r="Y1394" s="14">
        <v>46752</v>
      </c>
      <c r="Z1394" s="13">
        <f t="shared" si="222"/>
        <v>2027</v>
      </c>
      <c r="AA1394" s="22">
        <f t="shared" si="223"/>
        <v>0</v>
      </c>
      <c r="AB1394" s="22">
        <f t="shared" si="224"/>
        <v>354.78119259837689</v>
      </c>
      <c r="AC1394" s="22">
        <f t="shared" si="225"/>
        <v>6.3021294213829826</v>
      </c>
      <c r="AD1394" s="22">
        <f t="shared" si="226"/>
        <v>361.08332201975986</v>
      </c>
      <c r="AE1394" s="22">
        <f t="shared" si="228"/>
        <v>108.32499660592795</v>
      </c>
    </row>
    <row r="1395" spans="1:31" x14ac:dyDescent="0.2">
      <c r="A1395" s="14">
        <v>46753</v>
      </c>
      <c r="B1395" s="13">
        <v>23807.183431530775</v>
      </c>
      <c r="C1395" s="13">
        <v>0</v>
      </c>
      <c r="D1395" s="13">
        <v>0</v>
      </c>
      <c r="E1395" s="13">
        <v>6.3037981341814593</v>
      </c>
      <c r="F1395" s="13">
        <v>0</v>
      </c>
      <c r="G1395" s="13">
        <v>23813.487229664956</v>
      </c>
      <c r="H1395" s="13">
        <v>518335.32238622865</v>
      </c>
      <c r="I1395" s="13">
        <v>0</v>
      </c>
      <c r="J1395" s="13">
        <v>0</v>
      </c>
      <c r="K1395" s="13">
        <v>518335.32238622865</v>
      </c>
      <c r="L1395" s="13">
        <v>492081.51413395896</v>
      </c>
      <c r="M1395" s="13">
        <v>354.78119259837689</v>
      </c>
      <c r="N1395" s="13">
        <v>0</v>
      </c>
      <c r="O1395" s="13">
        <v>492436.29532655736</v>
      </c>
      <c r="P1395" s="22">
        <f t="shared" si="230"/>
        <v>23813.487229664956</v>
      </c>
      <c r="Q1395" s="22">
        <f t="shared" si="231"/>
        <v>25899.027059671294</v>
      </c>
      <c r="R1395" s="22">
        <f t="shared" si="227"/>
        <v>-2085.5398300063389</v>
      </c>
      <c r="S1395" s="22">
        <f t="shared" si="229"/>
        <v>-625.66194900190169</v>
      </c>
      <c r="Y1395" s="14">
        <v>46753</v>
      </c>
      <c r="Z1395" s="13">
        <f t="shared" si="222"/>
        <v>2028</v>
      </c>
      <c r="AA1395" s="22">
        <f t="shared" si="223"/>
        <v>0</v>
      </c>
      <c r="AB1395" s="22">
        <f t="shared" si="224"/>
        <v>354.78119259837689</v>
      </c>
      <c r="AC1395" s="22">
        <f t="shared" si="225"/>
        <v>6.3037981341814593</v>
      </c>
      <c r="AD1395" s="22">
        <f t="shared" si="226"/>
        <v>361.08499073255837</v>
      </c>
      <c r="AE1395" s="22">
        <f t="shared" si="228"/>
        <v>108.32549721976751</v>
      </c>
    </row>
    <row r="1396" spans="1:31" x14ac:dyDescent="0.2">
      <c r="A1396" s="14">
        <v>46754</v>
      </c>
      <c r="B1396" s="13">
        <v>23813.487229664956</v>
      </c>
      <c r="C1396" s="13">
        <v>0</v>
      </c>
      <c r="D1396" s="13">
        <v>0</v>
      </c>
      <c r="E1396" s="13">
        <v>6.3054672888309709</v>
      </c>
      <c r="F1396" s="13">
        <v>0</v>
      </c>
      <c r="G1396" s="13">
        <v>23819.792696953788</v>
      </c>
      <c r="H1396" s="13">
        <v>518335.32238622865</v>
      </c>
      <c r="I1396" s="13">
        <v>0</v>
      </c>
      <c r="J1396" s="13">
        <v>0</v>
      </c>
      <c r="K1396" s="13">
        <v>518335.32238622865</v>
      </c>
      <c r="L1396" s="13">
        <v>492436.29532655736</v>
      </c>
      <c r="M1396" s="13">
        <v>354.78119259837689</v>
      </c>
      <c r="N1396" s="13">
        <v>0</v>
      </c>
      <c r="O1396" s="13">
        <v>492791.07651915576</v>
      </c>
      <c r="P1396" s="22">
        <f t="shared" si="230"/>
        <v>23819.792696953788</v>
      </c>
      <c r="Q1396" s="22">
        <f t="shared" si="231"/>
        <v>25544.245867072896</v>
      </c>
      <c r="R1396" s="22">
        <f t="shared" si="227"/>
        <v>-1724.4531701191081</v>
      </c>
      <c r="S1396" s="22">
        <f t="shared" si="229"/>
        <v>-517.33595103573236</v>
      </c>
      <c r="Y1396" s="14">
        <v>46754</v>
      </c>
      <c r="Z1396" s="13">
        <f t="shared" si="222"/>
        <v>2028</v>
      </c>
      <c r="AA1396" s="22">
        <f t="shared" si="223"/>
        <v>0</v>
      </c>
      <c r="AB1396" s="22">
        <f t="shared" si="224"/>
        <v>354.78119259837689</v>
      </c>
      <c r="AC1396" s="22">
        <f t="shared" si="225"/>
        <v>6.3054672888309709</v>
      </c>
      <c r="AD1396" s="22">
        <f t="shared" si="226"/>
        <v>361.08665988720787</v>
      </c>
      <c r="AE1396" s="22">
        <f t="shared" si="228"/>
        <v>108.32599796616236</v>
      </c>
    </row>
    <row r="1397" spans="1:31" x14ac:dyDescent="0.2">
      <c r="A1397" s="14">
        <v>46755</v>
      </c>
      <c r="B1397" s="13">
        <v>23819.792696953788</v>
      </c>
      <c r="C1397" s="13">
        <v>0</v>
      </c>
      <c r="D1397" s="13">
        <v>0</v>
      </c>
      <c r="E1397" s="13">
        <v>6.3071368854485126</v>
      </c>
      <c r="F1397" s="13">
        <v>0</v>
      </c>
      <c r="G1397" s="13">
        <v>23826.099833839235</v>
      </c>
      <c r="H1397" s="13">
        <v>518335.32238622865</v>
      </c>
      <c r="I1397" s="13">
        <v>0</v>
      </c>
      <c r="J1397" s="13">
        <v>0</v>
      </c>
      <c r="K1397" s="13">
        <v>518335.32238622865</v>
      </c>
      <c r="L1397" s="13">
        <v>492791.07651915576</v>
      </c>
      <c r="M1397" s="13">
        <v>354.78119259837689</v>
      </c>
      <c r="N1397" s="13">
        <v>0</v>
      </c>
      <c r="O1397" s="13">
        <v>493145.85771175416</v>
      </c>
      <c r="P1397" s="22">
        <f t="shared" si="230"/>
        <v>23826.099833839235</v>
      </c>
      <c r="Q1397" s="22">
        <f t="shared" si="231"/>
        <v>25189.464674474497</v>
      </c>
      <c r="R1397" s="22">
        <f t="shared" si="227"/>
        <v>-1363.3648406352622</v>
      </c>
      <c r="S1397" s="22">
        <f t="shared" si="229"/>
        <v>-409.00945219057866</v>
      </c>
      <c r="Y1397" s="14">
        <v>46755</v>
      </c>
      <c r="Z1397" s="13">
        <f t="shared" si="222"/>
        <v>2028</v>
      </c>
      <c r="AA1397" s="22">
        <f t="shared" si="223"/>
        <v>0</v>
      </c>
      <c r="AB1397" s="22">
        <f t="shared" si="224"/>
        <v>354.78119259837689</v>
      </c>
      <c r="AC1397" s="22">
        <f t="shared" si="225"/>
        <v>6.3071368854485126</v>
      </c>
      <c r="AD1397" s="22">
        <f t="shared" si="226"/>
        <v>361.08832948382542</v>
      </c>
      <c r="AE1397" s="22">
        <f t="shared" si="228"/>
        <v>108.32649884514763</v>
      </c>
    </row>
    <row r="1398" spans="1:31" x14ac:dyDescent="0.2">
      <c r="A1398" s="14">
        <v>46756</v>
      </c>
      <c r="B1398" s="13">
        <v>23826.099833839235</v>
      </c>
      <c r="C1398" s="13">
        <v>0</v>
      </c>
      <c r="D1398" s="13">
        <v>0</v>
      </c>
      <c r="E1398" s="13">
        <v>6.3088069241511109</v>
      </c>
      <c r="F1398" s="13">
        <v>0</v>
      </c>
      <c r="G1398" s="13">
        <v>23832.408640763384</v>
      </c>
      <c r="H1398" s="13">
        <v>518335.32238622865</v>
      </c>
      <c r="I1398" s="13">
        <v>0</v>
      </c>
      <c r="J1398" s="13">
        <v>0</v>
      </c>
      <c r="K1398" s="13">
        <v>518335.32238622865</v>
      </c>
      <c r="L1398" s="13">
        <v>493145.85771175416</v>
      </c>
      <c r="M1398" s="13">
        <v>354.78119259837689</v>
      </c>
      <c r="N1398" s="13">
        <v>0</v>
      </c>
      <c r="O1398" s="13">
        <v>493500.63890435256</v>
      </c>
      <c r="P1398" s="22">
        <f t="shared" si="230"/>
        <v>23832.408640763384</v>
      </c>
      <c r="Q1398" s="22">
        <f t="shared" si="231"/>
        <v>24834.683481876098</v>
      </c>
      <c r="R1398" s="22">
        <f t="shared" si="227"/>
        <v>-1002.2748411127141</v>
      </c>
      <c r="S1398" s="22">
        <f t="shared" si="229"/>
        <v>-300.68245233381418</v>
      </c>
      <c r="Y1398" s="14">
        <v>46756</v>
      </c>
      <c r="Z1398" s="13">
        <f t="shared" si="222"/>
        <v>2028</v>
      </c>
      <c r="AA1398" s="22">
        <f t="shared" si="223"/>
        <v>0</v>
      </c>
      <c r="AB1398" s="22">
        <f t="shared" si="224"/>
        <v>354.78119259837689</v>
      </c>
      <c r="AC1398" s="22">
        <f t="shared" si="225"/>
        <v>6.3088069241511109</v>
      </c>
      <c r="AD1398" s="22">
        <f t="shared" si="226"/>
        <v>361.08999952252799</v>
      </c>
      <c r="AE1398" s="22">
        <f t="shared" si="228"/>
        <v>108.32699985675839</v>
      </c>
    </row>
    <row r="1399" spans="1:31" x14ac:dyDescent="0.2">
      <c r="A1399" s="14">
        <v>46757</v>
      </c>
      <c r="B1399" s="13">
        <v>23832.408640763384</v>
      </c>
      <c r="C1399" s="13">
        <v>0</v>
      </c>
      <c r="D1399" s="13">
        <v>0</v>
      </c>
      <c r="E1399" s="13">
        <v>6.3104774050558232</v>
      </c>
      <c r="F1399" s="13">
        <v>0</v>
      </c>
      <c r="G1399" s="13">
        <v>23838.719118168439</v>
      </c>
      <c r="H1399" s="13">
        <v>518335.32238622865</v>
      </c>
      <c r="I1399" s="13">
        <v>0</v>
      </c>
      <c r="J1399" s="13">
        <v>0</v>
      </c>
      <c r="K1399" s="13">
        <v>518335.32238622865</v>
      </c>
      <c r="L1399" s="13">
        <v>493500.63890435256</v>
      </c>
      <c r="M1399" s="13">
        <v>354.78119259837689</v>
      </c>
      <c r="N1399" s="13">
        <v>0</v>
      </c>
      <c r="O1399" s="13">
        <v>493855.42009695095</v>
      </c>
      <c r="P1399" s="22">
        <f t="shared" si="230"/>
        <v>23838.719118168439</v>
      </c>
      <c r="Q1399" s="22">
        <f t="shared" si="231"/>
        <v>24479.902289277699</v>
      </c>
      <c r="R1399" s="22">
        <f t="shared" si="227"/>
        <v>-641.18317110926</v>
      </c>
      <c r="S1399" s="22">
        <f t="shared" si="229"/>
        <v>-192.354951332778</v>
      </c>
      <c r="Y1399" s="14">
        <v>46757</v>
      </c>
      <c r="Z1399" s="13">
        <f t="shared" si="222"/>
        <v>2028</v>
      </c>
      <c r="AA1399" s="22">
        <f t="shared" si="223"/>
        <v>0</v>
      </c>
      <c r="AB1399" s="22">
        <f t="shared" si="224"/>
        <v>354.78119259837689</v>
      </c>
      <c r="AC1399" s="22">
        <f t="shared" si="225"/>
        <v>6.3104774050558232</v>
      </c>
      <c r="AD1399" s="22">
        <f t="shared" si="226"/>
        <v>361.09167000343274</v>
      </c>
      <c r="AE1399" s="22">
        <f t="shared" si="228"/>
        <v>108.32750100102982</v>
      </c>
    </row>
    <row r="1400" spans="1:31" x14ac:dyDescent="0.2">
      <c r="A1400" s="14">
        <v>46758</v>
      </c>
      <c r="B1400" s="13">
        <v>23838.719118168439</v>
      </c>
      <c r="C1400" s="13">
        <v>0</v>
      </c>
      <c r="D1400" s="13">
        <v>0</v>
      </c>
      <c r="E1400" s="13">
        <v>6.3121483282797399</v>
      </c>
      <c r="F1400" s="13">
        <v>0</v>
      </c>
      <c r="G1400" s="13">
        <v>23845.03126649672</v>
      </c>
      <c r="H1400" s="13">
        <v>518335.32238622865</v>
      </c>
      <c r="I1400" s="13">
        <v>0</v>
      </c>
      <c r="J1400" s="13">
        <v>0</v>
      </c>
      <c r="K1400" s="13">
        <v>518335.32238622865</v>
      </c>
      <c r="L1400" s="13">
        <v>493855.42009695095</v>
      </c>
      <c r="M1400" s="13">
        <v>354.78119259837689</v>
      </c>
      <c r="N1400" s="13">
        <v>0</v>
      </c>
      <c r="O1400" s="13">
        <v>494210.20128954935</v>
      </c>
      <c r="P1400" s="22">
        <f t="shared" si="230"/>
        <v>23845.03126649672</v>
      </c>
      <c r="Q1400" s="22">
        <f t="shared" si="231"/>
        <v>24125.121096679301</v>
      </c>
      <c r="R1400" s="22">
        <f t="shared" si="227"/>
        <v>-280.08983018258004</v>
      </c>
      <c r="S1400" s="22">
        <f t="shared" si="229"/>
        <v>-84.026949054774008</v>
      </c>
      <c r="Y1400" s="14">
        <v>46758</v>
      </c>
      <c r="Z1400" s="13">
        <f t="shared" si="222"/>
        <v>2028</v>
      </c>
      <c r="AA1400" s="22">
        <f t="shared" si="223"/>
        <v>0</v>
      </c>
      <c r="AB1400" s="22">
        <f t="shared" si="224"/>
        <v>354.78119259837689</v>
      </c>
      <c r="AC1400" s="22">
        <f t="shared" si="225"/>
        <v>6.3121483282797399</v>
      </c>
      <c r="AD1400" s="22">
        <f t="shared" si="226"/>
        <v>361.09334092665665</v>
      </c>
      <c r="AE1400" s="22">
        <f t="shared" si="228"/>
        <v>108.32800227799699</v>
      </c>
    </row>
    <row r="1401" spans="1:31" x14ac:dyDescent="0.2">
      <c r="A1401" s="14">
        <v>46759</v>
      </c>
      <c r="B1401" s="13">
        <v>23845.03126649672</v>
      </c>
      <c r="C1401" s="13">
        <v>0</v>
      </c>
      <c r="D1401" s="13">
        <v>0</v>
      </c>
      <c r="E1401" s="13">
        <v>6.3138196939399798</v>
      </c>
      <c r="F1401" s="13">
        <v>0</v>
      </c>
      <c r="G1401" s="13">
        <v>23851.34508619066</v>
      </c>
      <c r="H1401" s="13">
        <v>518335.32238622865</v>
      </c>
      <c r="I1401" s="13">
        <v>0</v>
      </c>
      <c r="J1401" s="13">
        <v>0</v>
      </c>
      <c r="K1401" s="13">
        <v>518335.32238622865</v>
      </c>
      <c r="L1401" s="13">
        <v>494210.20128954935</v>
      </c>
      <c r="M1401" s="13">
        <v>354.78119259837689</v>
      </c>
      <c r="N1401" s="13">
        <v>0</v>
      </c>
      <c r="O1401" s="13">
        <v>494564.98248214775</v>
      </c>
      <c r="P1401" s="22">
        <f t="shared" si="230"/>
        <v>23851.34508619066</v>
      </c>
      <c r="Q1401" s="22">
        <f t="shared" si="231"/>
        <v>23770.339904080902</v>
      </c>
      <c r="R1401" s="22">
        <f t="shared" si="227"/>
        <v>81.005182109758607</v>
      </c>
      <c r="S1401" s="22">
        <f t="shared" si="229"/>
        <v>24.30155463292758</v>
      </c>
      <c r="Y1401" s="14">
        <v>46759</v>
      </c>
      <c r="Z1401" s="13">
        <f t="shared" si="222"/>
        <v>2028</v>
      </c>
      <c r="AA1401" s="22">
        <f t="shared" si="223"/>
        <v>0</v>
      </c>
      <c r="AB1401" s="22">
        <f t="shared" si="224"/>
        <v>354.78119259837689</v>
      </c>
      <c r="AC1401" s="22">
        <f t="shared" si="225"/>
        <v>6.3138196939399798</v>
      </c>
      <c r="AD1401" s="22">
        <f t="shared" si="226"/>
        <v>361.09501229231688</v>
      </c>
      <c r="AE1401" s="22">
        <f t="shared" si="228"/>
        <v>108.32850368769506</v>
      </c>
    </row>
    <row r="1402" spans="1:31" x14ac:dyDescent="0.2">
      <c r="A1402" s="14">
        <v>46760</v>
      </c>
      <c r="B1402" s="13">
        <v>23851.34508619066</v>
      </c>
      <c r="C1402" s="13">
        <v>0</v>
      </c>
      <c r="D1402" s="13">
        <v>0</v>
      </c>
      <c r="E1402" s="13">
        <v>6.3154915021536935</v>
      </c>
      <c r="F1402" s="13">
        <v>0</v>
      </c>
      <c r="G1402" s="13">
        <v>23857.660577692815</v>
      </c>
      <c r="H1402" s="13">
        <v>518335.32238622865</v>
      </c>
      <c r="I1402" s="13">
        <v>0</v>
      </c>
      <c r="J1402" s="13">
        <v>0</v>
      </c>
      <c r="K1402" s="13">
        <v>518335.32238622865</v>
      </c>
      <c r="L1402" s="13">
        <v>494564.98248214775</v>
      </c>
      <c r="M1402" s="13">
        <v>354.78119259837689</v>
      </c>
      <c r="N1402" s="13">
        <v>0</v>
      </c>
      <c r="O1402" s="13">
        <v>494919.76367474615</v>
      </c>
      <c r="P1402" s="22">
        <f t="shared" si="230"/>
        <v>23857.660577692815</v>
      </c>
      <c r="Q1402" s="22">
        <f t="shared" si="231"/>
        <v>23415.558711482503</v>
      </c>
      <c r="R1402" s="22">
        <f t="shared" si="227"/>
        <v>442.10186621031244</v>
      </c>
      <c r="S1402" s="22">
        <f t="shared" si="229"/>
        <v>132.63055986309374</v>
      </c>
      <c r="Y1402" s="14">
        <v>46760</v>
      </c>
      <c r="Z1402" s="13">
        <f t="shared" si="222"/>
        <v>2028</v>
      </c>
      <c r="AA1402" s="22">
        <f t="shared" si="223"/>
        <v>0</v>
      </c>
      <c r="AB1402" s="22">
        <f t="shared" si="224"/>
        <v>354.78119259837689</v>
      </c>
      <c r="AC1402" s="22">
        <f t="shared" si="225"/>
        <v>6.3154915021536935</v>
      </c>
      <c r="AD1402" s="22">
        <f t="shared" si="226"/>
        <v>361.09668410053058</v>
      </c>
      <c r="AE1402" s="22">
        <f t="shared" si="228"/>
        <v>108.32900523015917</v>
      </c>
    </row>
    <row r="1403" spans="1:31" x14ac:dyDescent="0.2">
      <c r="A1403" s="14">
        <v>46761</v>
      </c>
      <c r="B1403" s="13">
        <v>23857.660577692815</v>
      </c>
      <c r="C1403" s="13">
        <v>0</v>
      </c>
      <c r="D1403" s="13">
        <v>0</v>
      </c>
      <c r="E1403" s="13">
        <v>6.3171637530380629</v>
      </c>
      <c r="F1403" s="13">
        <v>0</v>
      </c>
      <c r="G1403" s="13">
        <v>23863.977741445855</v>
      </c>
      <c r="H1403" s="13">
        <v>518335.32238622865</v>
      </c>
      <c r="I1403" s="13">
        <v>0</v>
      </c>
      <c r="J1403" s="13">
        <v>0</v>
      </c>
      <c r="K1403" s="13">
        <v>518335.32238622865</v>
      </c>
      <c r="L1403" s="13">
        <v>494919.76367474615</v>
      </c>
      <c r="M1403" s="13">
        <v>354.78119259837689</v>
      </c>
      <c r="N1403" s="13">
        <v>0</v>
      </c>
      <c r="O1403" s="13">
        <v>495274.54486734455</v>
      </c>
      <c r="P1403" s="22">
        <f t="shared" si="230"/>
        <v>23863.977741445855</v>
      </c>
      <c r="Q1403" s="22">
        <f t="shared" si="231"/>
        <v>23060.777518884104</v>
      </c>
      <c r="R1403" s="22">
        <f t="shared" si="227"/>
        <v>803.20022256175071</v>
      </c>
      <c r="S1403" s="22">
        <f t="shared" si="229"/>
        <v>240.96006676852519</v>
      </c>
      <c r="Y1403" s="14">
        <v>46761</v>
      </c>
      <c r="Z1403" s="13">
        <f t="shared" si="222"/>
        <v>2028</v>
      </c>
      <c r="AA1403" s="22">
        <f t="shared" si="223"/>
        <v>0</v>
      </c>
      <c r="AB1403" s="22">
        <f t="shared" si="224"/>
        <v>354.78119259837689</v>
      </c>
      <c r="AC1403" s="22">
        <f t="shared" si="225"/>
        <v>6.3171637530380629</v>
      </c>
      <c r="AD1403" s="22">
        <f t="shared" si="226"/>
        <v>361.09835635141496</v>
      </c>
      <c r="AE1403" s="22">
        <f t="shared" si="228"/>
        <v>108.32950690542448</v>
      </c>
    </row>
    <row r="1404" spans="1:31" x14ac:dyDescent="0.2">
      <c r="A1404" s="14">
        <v>46762</v>
      </c>
      <c r="B1404" s="13">
        <v>23863.977741445855</v>
      </c>
      <c r="C1404" s="13">
        <v>0</v>
      </c>
      <c r="D1404" s="13">
        <v>0</v>
      </c>
      <c r="E1404" s="13">
        <v>6.3188364467103009</v>
      </c>
      <c r="F1404" s="13">
        <v>0</v>
      </c>
      <c r="G1404" s="13">
        <v>23870.296577892565</v>
      </c>
      <c r="H1404" s="13">
        <v>518335.32238622865</v>
      </c>
      <c r="I1404" s="13">
        <v>0</v>
      </c>
      <c r="J1404" s="13">
        <v>0</v>
      </c>
      <c r="K1404" s="13">
        <v>518335.32238622865</v>
      </c>
      <c r="L1404" s="13">
        <v>495274.54486734455</v>
      </c>
      <c r="M1404" s="13">
        <v>354.78119259837689</v>
      </c>
      <c r="N1404" s="13">
        <v>0</v>
      </c>
      <c r="O1404" s="13">
        <v>495629.32605994295</v>
      </c>
      <c r="P1404" s="22">
        <f t="shared" si="230"/>
        <v>23870.296577892565</v>
      </c>
      <c r="Q1404" s="22">
        <f t="shared" si="231"/>
        <v>22705.996326285705</v>
      </c>
      <c r="R1404" s="22">
        <f t="shared" si="227"/>
        <v>1164.3002516068591</v>
      </c>
      <c r="S1404" s="22">
        <f t="shared" si="229"/>
        <v>349.29007548205772</v>
      </c>
      <c r="Y1404" s="14">
        <v>46762</v>
      </c>
      <c r="Z1404" s="13">
        <f t="shared" si="222"/>
        <v>2028</v>
      </c>
      <c r="AA1404" s="22">
        <f t="shared" si="223"/>
        <v>0</v>
      </c>
      <c r="AB1404" s="22">
        <f t="shared" si="224"/>
        <v>354.78119259837689</v>
      </c>
      <c r="AC1404" s="22">
        <f t="shared" si="225"/>
        <v>6.3188364467103009</v>
      </c>
      <c r="AD1404" s="22">
        <f t="shared" si="226"/>
        <v>361.10002904508718</v>
      </c>
      <c r="AE1404" s="22">
        <f t="shared" si="228"/>
        <v>108.33000871352615</v>
      </c>
    </row>
    <row r="1405" spans="1:31" x14ac:dyDescent="0.2">
      <c r="A1405" s="14">
        <v>46763</v>
      </c>
      <c r="B1405" s="13">
        <v>23870.296577892565</v>
      </c>
      <c r="C1405" s="13">
        <v>0</v>
      </c>
      <c r="D1405" s="13">
        <v>0</v>
      </c>
      <c r="E1405" s="13">
        <v>6.3205095832876506</v>
      </c>
      <c r="F1405" s="13">
        <v>0</v>
      </c>
      <c r="G1405" s="13">
        <v>23876.617087475854</v>
      </c>
      <c r="H1405" s="13">
        <v>518335.32238622865</v>
      </c>
      <c r="I1405" s="13">
        <v>0</v>
      </c>
      <c r="J1405" s="13">
        <v>0</v>
      </c>
      <c r="K1405" s="13">
        <v>518335.32238622865</v>
      </c>
      <c r="L1405" s="13">
        <v>495629.32605994295</v>
      </c>
      <c r="M1405" s="13">
        <v>354.78119259837689</v>
      </c>
      <c r="N1405" s="13">
        <v>0</v>
      </c>
      <c r="O1405" s="13">
        <v>495984.10725254135</v>
      </c>
      <c r="P1405" s="22">
        <f t="shared" si="230"/>
        <v>23876.617087475854</v>
      </c>
      <c r="Q1405" s="22">
        <f t="shared" si="231"/>
        <v>22351.215133687307</v>
      </c>
      <c r="R1405" s="22">
        <f t="shared" si="227"/>
        <v>1525.401953788547</v>
      </c>
      <c r="S1405" s="22">
        <f t="shared" si="229"/>
        <v>457.6205861365641</v>
      </c>
      <c r="Y1405" s="14">
        <v>46763</v>
      </c>
      <c r="Z1405" s="13">
        <f t="shared" si="222"/>
        <v>2028</v>
      </c>
      <c r="AA1405" s="22">
        <f t="shared" si="223"/>
        <v>0</v>
      </c>
      <c r="AB1405" s="22">
        <f t="shared" si="224"/>
        <v>354.78119259837689</v>
      </c>
      <c r="AC1405" s="22">
        <f t="shared" si="225"/>
        <v>6.3205095832876506</v>
      </c>
      <c r="AD1405" s="22">
        <f t="shared" si="226"/>
        <v>361.10170218166456</v>
      </c>
      <c r="AE1405" s="22">
        <f t="shared" si="228"/>
        <v>108.33051065449936</v>
      </c>
    </row>
    <row r="1406" spans="1:31" x14ac:dyDescent="0.2">
      <c r="A1406" s="14">
        <v>46764</v>
      </c>
      <c r="B1406" s="13">
        <v>23876.617087475854</v>
      </c>
      <c r="C1406" s="13">
        <v>0</v>
      </c>
      <c r="D1406" s="13">
        <v>0</v>
      </c>
      <c r="E1406" s="13">
        <v>6.3221831628873879</v>
      </c>
      <c r="F1406" s="13">
        <v>0</v>
      </c>
      <c r="G1406" s="13">
        <v>23882.939270638741</v>
      </c>
      <c r="H1406" s="13">
        <v>518335.32238622865</v>
      </c>
      <c r="I1406" s="13">
        <v>0</v>
      </c>
      <c r="J1406" s="13">
        <v>0</v>
      </c>
      <c r="K1406" s="13">
        <v>518335.32238622865</v>
      </c>
      <c r="L1406" s="13">
        <v>495984.10725254135</v>
      </c>
      <c r="M1406" s="13">
        <v>354.78119259837689</v>
      </c>
      <c r="N1406" s="13">
        <v>0</v>
      </c>
      <c r="O1406" s="13">
        <v>496338.88844513975</v>
      </c>
      <c r="P1406" s="22">
        <f t="shared" si="230"/>
        <v>23882.939270638741</v>
      </c>
      <c r="Q1406" s="22">
        <f t="shared" si="231"/>
        <v>21996.433941088908</v>
      </c>
      <c r="R1406" s="22">
        <f t="shared" si="227"/>
        <v>1886.5053295498328</v>
      </c>
      <c r="S1406" s="22">
        <f t="shared" si="229"/>
        <v>565.9515988649498</v>
      </c>
      <c r="Y1406" s="14">
        <v>46764</v>
      </c>
      <c r="Z1406" s="13">
        <f t="shared" si="222"/>
        <v>2028</v>
      </c>
      <c r="AA1406" s="22">
        <f t="shared" si="223"/>
        <v>0</v>
      </c>
      <c r="AB1406" s="22">
        <f t="shared" si="224"/>
        <v>354.78119259837689</v>
      </c>
      <c r="AC1406" s="22">
        <f t="shared" si="225"/>
        <v>6.3221831628873879</v>
      </c>
      <c r="AD1406" s="22">
        <f t="shared" si="226"/>
        <v>361.10337576126426</v>
      </c>
      <c r="AE1406" s="22">
        <f t="shared" si="228"/>
        <v>108.33101272837928</v>
      </c>
    </row>
    <row r="1407" spans="1:31" x14ac:dyDescent="0.2">
      <c r="A1407" s="14">
        <v>46765</v>
      </c>
      <c r="B1407" s="13">
        <v>23882.939270638741</v>
      </c>
      <c r="C1407" s="13">
        <v>0</v>
      </c>
      <c r="D1407" s="13">
        <v>0</v>
      </c>
      <c r="E1407" s="13">
        <v>6.3238571856268173</v>
      </c>
      <c r="F1407" s="13">
        <v>0</v>
      </c>
      <c r="G1407" s="13">
        <v>23889.263127824368</v>
      </c>
      <c r="H1407" s="13">
        <v>518335.32238622865</v>
      </c>
      <c r="I1407" s="13">
        <v>0</v>
      </c>
      <c r="J1407" s="13">
        <v>0</v>
      </c>
      <c r="K1407" s="13">
        <v>518335.32238622865</v>
      </c>
      <c r="L1407" s="13">
        <v>496338.88844513975</v>
      </c>
      <c r="M1407" s="13">
        <v>354.78119259837689</v>
      </c>
      <c r="N1407" s="13">
        <v>0</v>
      </c>
      <c r="O1407" s="13">
        <v>496693.66963773814</v>
      </c>
      <c r="P1407" s="22">
        <f t="shared" si="230"/>
        <v>23889.263127824368</v>
      </c>
      <c r="Q1407" s="22">
        <f t="shared" si="231"/>
        <v>21641.652748490509</v>
      </c>
      <c r="R1407" s="22">
        <f t="shared" si="227"/>
        <v>2247.6103793338589</v>
      </c>
      <c r="S1407" s="22">
        <f t="shared" si="229"/>
        <v>674.28311380015759</v>
      </c>
      <c r="Y1407" s="14">
        <v>46765</v>
      </c>
      <c r="Z1407" s="13">
        <f t="shared" si="222"/>
        <v>2028</v>
      </c>
      <c r="AA1407" s="22">
        <f t="shared" si="223"/>
        <v>0</v>
      </c>
      <c r="AB1407" s="22">
        <f t="shared" si="224"/>
        <v>354.78119259837689</v>
      </c>
      <c r="AC1407" s="22">
        <f t="shared" si="225"/>
        <v>6.3238571856268173</v>
      </c>
      <c r="AD1407" s="22">
        <f t="shared" si="226"/>
        <v>361.10504978400371</v>
      </c>
      <c r="AE1407" s="22">
        <f t="shared" si="228"/>
        <v>108.33151493520111</v>
      </c>
    </row>
    <row r="1408" spans="1:31" x14ac:dyDescent="0.2">
      <c r="A1408" s="14">
        <v>46766</v>
      </c>
      <c r="B1408" s="13">
        <v>23889.263127824368</v>
      </c>
      <c r="C1408" s="13">
        <v>0</v>
      </c>
      <c r="D1408" s="13">
        <v>0</v>
      </c>
      <c r="E1408" s="13">
        <v>6.3255316516232778</v>
      </c>
      <c r="F1408" s="13">
        <v>0</v>
      </c>
      <c r="G1408" s="13">
        <v>23895.58865947599</v>
      </c>
      <c r="H1408" s="13">
        <v>518335.32238622865</v>
      </c>
      <c r="I1408" s="13">
        <v>0</v>
      </c>
      <c r="J1408" s="13">
        <v>0</v>
      </c>
      <c r="K1408" s="13">
        <v>518335.32238622865</v>
      </c>
      <c r="L1408" s="13">
        <v>496693.66963773814</v>
      </c>
      <c r="M1408" s="13">
        <v>354.78119259837689</v>
      </c>
      <c r="N1408" s="13">
        <v>0</v>
      </c>
      <c r="O1408" s="13">
        <v>497048.45083033654</v>
      </c>
      <c r="P1408" s="22">
        <f t="shared" si="230"/>
        <v>23895.58865947599</v>
      </c>
      <c r="Q1408" s="22">
        <f t="shared" si="231"/>
        <v>21286.87155589211</v>
      </c>
      <c r="R1408" s="22">
        <f t="shared" si="227"/>
        <v>2608.7171035838801</v>
      </c>
      <c r="S1408" s="22">
        <f t="shared" si="229"/>
        <v>782.61513107516396</v>
      </c>
      <c r="Y1408" s="14">
        <v>46766</v>
      </c>
      <c r="Z1408" s="13">
        <f t="shared" si="222"/>
        <v>2028</v>
      </c>
      <c r="AA1408" s="22">
        <f t="shared" si="223"/>
        <v>0</v>
      </c>
      <c r="AB1408" s="22">
        <f t="shared" si="224"/>
        <v>354.78119259837689</v>
      </c>
      <c r="AC1408" s="22">
        <f t="shared" si="225"/>
        <v>6.3255316516232778</v>
      </c>
      <c r="AD1408" s="22">
        <f t="shared" si="226"/>
        <v>361.10672425000018</v>
      </c>
      <c r="AE1408" s="22">
        <f t="shared" si="228"/>
        <v>108.33201727500006</v>
      </c>
    </row>
    <row r="1409" spans="1:31" x14ac:dyDescent="0.2">
      <c r="A1409" s="14">
        <v>46767</v>
      </c>
      <c r="B1409" s="13">
        <v>23895.58865947599</v>
      </c>
      <c r="C1409" s="13">
        <v>0</v>
      </c>
      <c r="D1409" s="13">
        <v>0</v>
      </c>
      <c r="E1409" s="13">
        <v>6.327206560994135</v>
      </c>
      <c r="F1409" s="13">
        <v>0</v>
      </c>
      <c r="G1409" s="13">
        <v>23901.915866036983</v>
      </c>
      <c r="H1409" s="13">
        <v>518335.32238622865</v>
      </c>
      <c r="I1409" s="13">
        <v>0</v>
      </c>
      <c r="J1409" s="13">
        <v>0</v>
      </c>
      <c r="K1409" s="13">
        <v>518335.32238622865</v>
      </c>
      <c r="L1409" s="13">
        <v>497048.45083033654</v>
      </c>
      <c r="M1409" s="13">
        <v>354.78119259837689</v>
      </c>
      <c r="N1409" s="13">
        <v>0</v>
      </c>
      <c r="O1409" s="13">
        <v>497403.23202293494</v>
      </c>
      <c r="P1409" s="22">
        <f t="shared" si="230"/>
        <v>23901.915866036983</v>
      </c>
      <c r="Q1409" s="22">
        <f t="shared" si="231"/>
        <v>20932.090363293712</v>
      </c>
      <c r="R1409" s="22">
        <f t="shared" si="227"/>
        <v>2969.8255027432715</v>
      </c>
      <c r="S1409" s="22">
        <f t="shared" si="229"/>
        <v>890.94765082298147</v>
      </c>
      <c r="Y1409" s="14">
        <v>46767</v>
      </c>
      <c r="Z1409" s="13">
        <f t="shared" si="222"/>
        <v>2028</v>
      </c>
      <c r="AA1409" s="22">
        <f t="shared" si="223"/>
        <v>0</v>
      </c>
      <c r="AB1409" s="22">
        <f t="shared" si="224"/>
        <v>354.78119259837689</v>
      </c>
      <c r="AC1409" s="22">
        <f t="shared" si="225"/>
        <v>6.327206560994135</v>
      </c>
      <c r="AD1409" s="22">
        <f t="shared" si="226"/>
        <v>361.108399159371</v>
      </c>
      <c r="AE1409" s="22">
        <f t="shared" si="228"/>
        <v>108.3325197478113</v>
      </c>
    </row>
    <row r="1410" spans="1:31" x14ac:dyDescent="0.2">
      <c r="A1410" s="14">
        <v>46768</v>
      </c>
      <c r="B1410" s="13">
        <v>23901.915866036983</v>
      </c>
      <c r="C1410" s="13">
        <v>0</v>
      </c>
      <c r="D1410" s="13">
        <v>-12000</v>
      </c>
      <c r="E1410" s="13">
        <v>3.1514553263004146</v>
      </c>
      <c r="F1410" s="13">
        <v>0</v>
      </c>
      <c r="G1410" s="13">
        <v>11905.067321363284</v>
      </c>
      <c r="H1410" s="13">
        <v>518335.32238622865</v>
      </c>
      <c r="I1410" s="13">
        <v>0</v>
      </c>
      <c r="J1410" s="13">
        <v>0</v>
      </c>
      <c r="K1410" s="13">
        <v>518335.32238622865</v>
      </c>
      <c r="L1410" s="13">
        <v>497403.23202293494</v>
      </c>
      <c r="M1410" s="13">
        <v>354.78119259837689</v>
      </c>
      <c r="N1410" s="13">
        <v>0</v>
      </c>
      <c r="O1410" s="13">
        <v>497758.01321553334</v>
      </c>
      <c r="P1410" s="22">
        <f t="shared" si="230"/>
        <v>11905.067321363284</v>
      </c>
      <c r="Q1410" s="22">
        <f t="shared" si="231"/>
        <v>20577.309170695313</v>
      </c>
      <c r="R1410" s="22">
        <f t="shared" si="227"/>
        <v>-8672.2418493320292</v>
      </c>
      <c r="S1410" s="22">
        <f t="shared" si="229"/>
        <v>-2601.6725547996089</v>
      </c>
      <c r="Y1410" s="14">
        <v>46768</v>
      </c>
      <c r="Z1410" s="13">
        <f t="shared" si="222"/>
        <v>2028</v>
      </c>
      <c r="AA1410" s="22">
        <f t="shared" si="223"/>
        <v>-12000</v>
      </c>
      <c r="AB1410" s="22">
        <f t="shared" si="224"/>
        <v>354.78119259837689</v>
      </c>
      <c r="AC1410" s="22">
        <f t="shared" si="225"/>
        <v>3.1514553263004146</v>
      </c>
      <c r="AD1410" s="22">
        <f t="shared" si="226"/>
        <v>-11642.067352075323</v>
      </c>
      <c r="AE1410" s="22">
        <f t="shared" si="228"/>
        <v>-3492.6202056225966</v>
      </c>
    </row>
    <row r="1411" spans="1:31" x14ac:dyDescent="0.2">
      <c r="A1411" s="14">
        <v>46769</v>
      </c>
      <c r="B1411" s="13">
        <v>11905.067321363284</v>
      </c>
      <c r="C1411" s="13">
        <v>0</v>
      </c>
      <c r="D1411" s="13">
        <v>0</v>
      </c>
      <c r="E1411" s="13">
        <v>3.1522897861290216</v>
      </c>
      <c r="F1411" s="13">
        <v>0</v>
      </c>
      <c r="G1411" s="13">
        <v>11908.219611149412</v>
      </c>
      <c r="H1411" s="13">
        <v>518335.32238622865</v>
      </c>
      <c r="I1411" s="13">
        <v>0</v>
      </c>
      <c r="J1411" s="13">
        <v>0</v>
      </c>
      <c r="K1411" s="13">
        <v>518335.32238622865</v>
      </c>
      <c r="L1411" s="13">
        <v>497758.01321553334</v>
      </c>
      <c r="M1411" s="13">
        <v>354.78119259837689</v>
      </c>
      <c r="N1411" s="13">
        <v>0</v>
      </c>
      <c r="O1411" s="13">
        <v>498112.79440813174</v>
      </c>
      <c r="P1411" s="22">
        <f t="shared" si="230"/>
        <v>11908.219611149412</v>
      </c>
      <c r="Q1411" s="22">
        <f t="shared" si="231"/>
        <v>20222.527978096914</v>
      </c>
      <c r="R1411" s="22">
        <f t="shared" si="227"/>
        <v>-8314.3083669475018</v>
      </c>
      <c r="S1411" s="22">
        <f t="shared" si="229"/>
        <v>-2494.2925100842504</v>
      </c>
      <c r="Y1411" s="14">
        <v>46769</v>
      </c>
      <c r="Z1411" s="13">
        <f t="shared" si="222"/>
        <v>2028</v>
      </c>
      <c r="AA1411" s="22">
        <f t="shared" si="223"/>
        <v>0</v>
      </c>
      <c r="AB1411" s="22">
        <f t="shared" si="224"/>
        <v>354.78119259837689</v>
      </c>
      <c r="AC1411" s="22">
        <f t="shared" si="225"/>
        <v>3.1522897861290216</v>
      </c>
      <c r="AD1411" s="22">
        <f t="shared" si="226"/>
        <v>357.93348238450591</v>
      </c>
      <c r="AE1411" s="22">
        <f t="shared" si="228"/>
        <v>107.38004471535177</v>
      </c>
    </row>
    <row r="1412" spans="1:31" x14ac:dyDescent="0.2">
      <c r="A1412" s="14">
        <v>46770</v>
      </c>
      <c r="B1412" s="13">
        <v>11908.219611149412</v>
      </c>
      <c r="C1412" s="13">
        <v>0</v>
      </c>
      <c r="D1412" s="13">
        <v>0</v>
      </c>
      <c r="E1412" s="13">
        <v>3.1531244669105325</v>
      </c>
      <c r="F1412" s="13">
        <v>0</v>
      </c>
      <c r="G1412" s="13">
        <v>11911.372735616324</v>
      </c>
      <c r="H1412" s="13">
        <v>518335.32238622865</v>
      </c>
      <c r="I1412" s="13">
        <v>0</v>
      </c>
      <c r="J1412" s="13">
        <v>0</v>
      </c>
      <c r="K1412" s="13">
        <v>518335.32238622865</v>
      </c>
      <c r="L1412" s="13">
        <v>498112.79440813174</v>
      </c>
      <c r="M1412" s="13">
        <v>354.78119259837689</v>
      </c>
      <c r="N1412" s="13">
        <v>0</v>
      </c>
      <c r="O1412" s="13">
        <v>498467.57560073014</v>
      </c>
      <c r="P1412" s="22">
        <f t="shared" si="230"/>
        <v>11911.372735616324</v>
      </c>
      <c r="Q1412" s="22">
        <f t="shared" si="231"/>
        <v>19867.746785498515</v>
      </c>
      <c r="R1412" s="22">
        <f t="shared" si="227"/>
        <v>-7956.3740498821917</v>
      </c>
      <c r="S1412" s="22">
        <f t="shared" si="229"/>
        <v>-2386.9122149646573</v>
      </c>
      <c r="Y1412" s="14">
        <v>46770</v>
      </c>
      <c r="Z1412" s="13">
        <f t="shared" si="222"/>
        <v>2028</v>
      </c>
      <c r="AA1412" s="22">
        <f t="shared" si="223"/>
        <v>0</v>
      </c>
      <c r="AB1412" s="22">
        <f t="shared" si="224"/>
        <v>354.78119259837689</v>
      </c>
      <c r="AC1412" s="22">
        <f t="shared" si="225"/>
        <v>3.1531244669105325</v>
      </c>
      <c r="AD1412" s="22">
        <f t="shared" si="226"/>
        <v>357.93431706528742</v>
      </c>
      <c r="AE1412" s="22">
        <f t="shared" si="228"/>
        <v>107.38029511958622</v>
      </c>
    </row>
    <row r="1413" spans="1:31" x14ac:dyDescent="0.2">
      <c r="A1413" s="14">
        <v>46771</v>
      </c>
      <c r="B1413" s="13">
        <v>11911.372735616324</v>
      </c>
      <c r="C1413" s="13">
        <v>0</v>
      </c>
      <c r="D1413" s="13">
        <v>0</v>
      </c>
      <c r="E1413" s="13">
        <v>3.1539593687034522</v>
      </c>
      <c r="F1413" s="13">
        <v>0</v>
      </c>
      <c r="G1413" s="13">
        <v>11914.526694985027</v>
      </c>
      <c r="H1413" s="13">
        <v>518335.32238622865</v>
      </c>
      <c r="I1413" s="13">
        <v>0</v>
      </c>
      <c r="J1413" s="13">
        <v>0</v>
      </c>
      <c r="K1413" s="13">
        <v>518335.32238622865</v>
      </c>
      <c r="L1413" s="13">
        <v>498467.57560073014</v>
      </c>
      <c r="M1413" s="13">
        <v>354.78119259837689</v>
      </c>
      <c r="N1413" s="13">
        <v>0</v>
      </c>
      <c r="O1413" s="13">
        <v>498822.35679332854</v>
      </c>
      <c r="P1413" s="22">
        <f t="shared" si="230"/>
        <v>11914.526694985027</v>
      </c>
      <c r="Q1413" s="22">
        <f t="shared" si="231"/>
        <v>19512.965592900116</v>
      </c>
      <c r="R1413" s="22">
        <f t="shared" si="227"/>
        <v>-7598.4388979150899</v>
      </c>
      <c r="S1413" s="22">
        <f t="shared" si="229"/>
        <v>-2279.5316693745267</v>
      </c>
      <c r="Y1413" s="14">
        <v>46771</v>
      </c>
      <c r="Z1413" s="13">
        <f t="shared" si="222"/>
        <v>2028</v>
      </c>
      <c r="AA1413" s="22">
        <f t="shared" si="223"/>
        <v>0</v>
      </c>
      <c r="AB1413" s="22">
        <f t="shared" si="224"/>
        <v>354.78119259837689</v>
      </c>
      <c r="AC1413" s="22">
        <f t="shared" si="225"/>
        <v>3.1539593687034522</v>
      </c>
      <c r="AD1413" s="22">
        <f t="shared" si="226"/>
        <v>357.93515196708034</v>
      </c>
      <c r="AE1413" s="22">
        <f t="shared" si="228"/>
        <v>107.3805455901241</v>
      </c>
    </row>
    <row r="1414" spans="1:31" x14ac:dyDescent="0.2">
      <c r="A1414" s="14">
        <v>46772</v>
      </c>
      <c r="B1414" s="13">
        <v>11914.526694985027</v>
      </c>
      <c r="C1414" s="13">
        <v>0</v>
      </c>
      <c r="D1414" s="13">
        <v>0</v>
      </c>
      <c r="E1414" s="13">
        <v>3.1547944915663013</v>
      </c>
      <c r="F1414" s="13">
        <v>0</v>
      </c>
      <c r="G1414" s="13">
        <v>11917.681489476592</v>
      </c>
      <c r="H1414" s="13">
        <v>518335.32238622865</v>
      </c>
      <c r="I1414" s="13">
        <v>0</v>
      </c>
      <c r="J1414" s="13">
        <v>0</v>
      </c>
      <c r="K1414" s="13">
        <v>518335.32238622865</v>
      </c>
      <c r="L1414" s="13">
        <v>498822.35679332854</v>
      </c>
      <c r="M1414" s="13">
        <v>354.78119259837689</v>
      </c>
      <c r="N1414" s="13">
        <v>0</v>
      </c>
      <c r="O1414" s="13">
        <v>499177.13798592694</v>
      </c>
      <c r="P1414" s="22">
        <f t="shared" si="230"/>
        <v>11917.681489476592</v>
      </c>
      <c r="Q1414" s="22">
        <f t="shared" si="231"/>
        <v>19158.184400301718</v>
      </c>
      <c r="R1414" s="22">
        <f t="shared" si="227"/>
        <v>-7240.5029108251256</v>
      </c>
      <c r="S1414" s="22">
        <f t="shared" si="229"/>
        <v>-2172.1508732475377</v>
      </c>
      <c r="Y1414" s="14">
        <v>46772</v>
      </c>
      <c r="Z1414" s="13">
        <f t="shared" si="222"/>
        <v>2028</v>
      </c>
      <c r="AA1414" s="22">
        <f t="shared" si="223"/>
        <v>0</v>
      </c>
      <c r="AB1414" s="22">
        <f t="shared" si="224"/>
        <v>354.78119259837689</v>
      </c>
      <c r="AC1414" s="22">
        <f t="shared" si="225"/>
        <v>3.1547944915663013</v>
      </c>
      <c r="AD1414" s="22">
        <f t="shared" si="226"/>
        <v>357.93598708994318</v>
      </c>
      <c r="AE1414" s="22">
        <f t="shared" si="228"/>
        <v>107.38079612698296</v>
      </c>
    </row>
    <row r="1415" spans="1:31" x14ac:dyDescent="0.2">
      <c r="A1415" s="14">
        <v>46773</v>
      </c>
      <c r="B1415" s="13">
        <v>11917.681489476592</v>
      </c>
      <c r="C1415" s="13">
        <v>0</v>
      </c>
      <c r="D1415" s="13">
        <v>0</v>
      </c>
      <c r="E1415" s="13">
        <v>3.1556298355576162</v>
      </c>
      <c r="F1415" s="13">
        <v>0</v>
      </c>
      <c r="G1415" s="13">
        <v>11920.837119312149</v>
      </c>
      <c r="H1415" s="13">
        <v>518335.32238622865</v>
      </c>
      <c r="I1415" s="13">
        <v>0</v>
      </c>
      <c r="J1415" s="13">
        <v>0</v>
      </c>
      <c r="K1415" s="13">
        <v>518335.32238622865</v>
      </c>
      <c r="L1415" s="13">
        <v>499177.13798592694</v>
      </c>
      <c r="M1415" s="13">
        <v>354.78119259837689</v>
      </c>
      <c r="N1415" s="13">
        <v>0</v>
      </c>
      <c r="O1415" s="13">
        <v>499531.91917852534</v>
      </c>
      <c r="P1415" s="22">
        <f t="shared" si="230"/>
        <v>11920.837119312149</v>
      </c>
      <c r="Q1415" s="22">
        <f t="shared" si="231"/>
        <v>18803.403207703319</v>
      </c>
      <c r="R1415" s="22">
        <f t="shared" si="227"/>
        <v>-6882.5660883911696</v>
      </c>
      <c r="S1415" s="22">
        <f t="shared" si="229"/>
        <v>-2064.7698265173508</v>
      </c>
      <c r="Y1415" s="14">
        <v>46773</v>
      </c>
      <c r="Z1415" s="13">
        <f t="shared" si="222"/>
        <v>2028</v>
      </c>
      <c r="AA1415" s="22">
        <f t="shared" si="223"/>
        <v>0</v>
      </c>
      <c r="AB1415" s="22">
        <f t="shared" si="224"/>
        <v>354.78119259837689</v>
      </c>
      <c r="AC1415" s="22">
        <f t="shared" si="225"/>
        <v>3.1556298355576162</v>
      </c>
      <c r="AD1415" s="22">
        <f t="shared" si="226"/>
        <v>357.93682243393448</v>
      </c>
      <c r="AE1415" s="22">
        <f t="shared" si="228"/>
        <v>107.38104673018034</v>
      </c>
    </row>
    <row r="1416" spans="1:31" x14ac:dyDescent="0.2">
      <c r="A1416" s="14">
        <v>46774</v>
      </c>
      <c r="B1416" s="13">
        <v>11920.837119312149</v>
      </c>
      <c r="C1416" s="13">
        <v>0</v>
      </c>
      <c r="D1416" s="13">
        <v>0</v>
      </c>
      <c r="E1416" s="13">
        <v>3.1564654007359483</v>
      </c>
      <c r="F1416" s="13">
        <v>0</v>
      </c>
      <c r="G1416" s="13">
        <v>11923.993584712885</v>
      </c>
      <c r="H1416" s="13">
        <v>518335.32238622865</v>
      </c>
      <c r="I1416" s="13">
        <v>0</v>
      </c>
      <c r="J1416" s="13">
        <v>0</v>
      </c>
      <c r="K1416" s="13">
        <v>518335.32238622865</v>
      </c>
      <c r="L1416" s="13">
        <v>499531.91917852534</v>
      </c>
      <c r="M1416" s="13">
        <v>354.78119259837689</v>
      </c>
      <c r="N1416" s="13">
        <v>0</v>
      </c>
      <c r="O1416" s="13">
        <v>499886.70037112373</v>
      </c>
      <c r="P1416" s="22">
        <f t="shared" si="230"/>
        <v>11923.993584712885</v>
      </c>
      <c r="Q1416" s="22">
        <f t="shared" si="231"/>
        <v>18448.62201510492</v>
      </c>
      <c r="R1416" s="22">
        <f t="shared" si="227"/>
        <v>-6524.6284303920347</v>
      </c>
      <c r="S1416" s="22">
        <f t="shared" si="229"/>
        <v>-1957.3885291176102</v>
      </c>
      <c r="Y1416" s="14">
        <v>46774</v>
      </c>
      <c r="Z1416" s="13">
        <f t="shared" si="222"/>
        <v>2028</v>
      </c>
      <c r="AA1416" s="22">
        <f t="shared" si="223"/>
        <v>0</v>
      </c>
      <c r="AB1416" s="22">
        <f t="shared" si="224"/>
        <v>354.78119259837689</v>
      </c>
      <c r="AC1416" s="22">
        <f t="shared" si="225"/>
        <v>3.1564654007359483</v>
      </c>
      <c r="AD1416" s="22">
        <f t="shared" si="226"/>
        <v>357.93765799911284</v>
      </c>
      <c r="AE1416" s="22">
        <f t="shared" si="228"/>
        <v>107.38129739973385</v>
      </c>
    </row>
    <row r="1417" spans="1:31" x14ac:dyDescent="0.2">
      <c r="A1417" s="14">
        <v>46775</v>
      </c>
      <c r="B1417" s="13">
        <v>11923.993584712885</v>
      </c>
      <c r="C1417" s="13">
        <v>0</v>
      </c>
      <c r="D1417" s="13">
        <v>0</v>
      </c>
      <c r="E1417" s="13">
        <v>3.1573011871598649</v>
      </c>
      <c r="F1417" s="13">
        <v>0</v>
      </c>
      <c r="G1417" s="13">
        <v>11927.150885900046</v>
      </c>
      <c r="H1417" s="13">
        <v>518335.32238622865</v>
      </c>
      <c r="I1417" s="13">
        <v>0</v>
      </c>
      <c r="J1417" s="13">
        <v>0</v>
      </c>
      <c r="K1417" s="13">
        <v>518335.32238622865</v>
      </c>
      <c r="L1417" s="13">
        <v>499886.70037112373</v>
      </c>
      <c r="M1417" s="13">
        <v>354.78119259837689</v>
      </c>
      <c r="N1417" s="13">
        <v>0</v>
      </c>
      <c r="O1417" s="13">
        <v>500241.48156372213</v>
      </c>
      <c r="P1417" s="22">
        <f t="shared" si="230"/>
        <v>11927.150885900046</v>
      </c>
      <c r="Q1417" s="22">
        <f t="shared" si="231"/>
        <v>18093.840822506521</v>
      </c>
      <c r="R1417" s="22">
        <f t="shared" si="227"/>
        <v>-6166.6899366064754</v>
      </c>
      <c r="S1417" s="22">
        <f t="shared" si="229"/>
        <v>-1850.0069809819424</v>
      </c>
      <c r="Y1417" s="14">
        <v>46775</v>
      </c>
      <c r="Z1417" s="13">
        <f t="shared" ref="Z1417:Z1468" si="232">YEAR(Y1417)</f>
        <v>2028</v>
      </c>
      <c r="AA1417" s="22">
        <f t="shared" ref="AA1417:AA1468" si="233">+D1417</f>
        <v>0</v>
      </c>
      <c r="AB1417" s="22">
        <f t="shared" ref="AB1417:AB1468" si="234">+M1417</f>
        <v>354.78119259837689</v>
      </c>
      <c r="AC1417" s="22">
        <f t="shared" ref="AC1417:AC1468" si="235">+E1417</f>
        <v>3.1573011871598649</v>
      </c>
      <c r="AD1417" s="22">
        <f t="shared" ref="AD1417:AD1468" si="236">+AA1417+AB1417+AC1417</f>
        <v>357.93849378553676</v>
      </c>
      <c r="AE1417" s="22">
        <f t="shared" si="228"/>
        <v>107.38154813566102</v>
      </c>
    </row>
    <row r="1418" spans="1:31" x14ac:dyDescent="0.2">
      <c r="A1418" s="14">
        <v>46776</v>
      </c>
      <c r="B1418" s="13">
        <v>11927.150885900046</v>
      </c>
      <c r="C1418" s="13">
        <v>0</v>
      </c>
      <c r="D1418" s="13">
        <v>0</v>
      </c>
      <c r="E1418" s="13">
        <v>3.1581371948879489</v>
      </c>
      <c r="F1418" s="13">
        <v>0</v>
      </c>
      <c r="G1418" s="13">
        <v>11930.309023094935</v>
      </c>
      <c r="H1418" s="13">
        <v>518335.32238622865</v>
      </c>
      <c r="I1418" s="13">
        <v>0</v>
      </c>
      <c r="J1418" s="13">
        <v>0</v>
      </c>
      <c r="K1418" s="13">
        <v>518335.32238622865</v>
      </c>
      <c r="L1418" s="13">
        <v>500241.48156372213</v>
      </c>
      <c r="M1418" s="13">
        <v>354.78119259837689</v>
      </c>
      <c r="N1418" s="13">
        <v>0</v>
      </c>
      <c r="O1418" s="13">
        <v>500596.26275632053</v>
      </c>
      <c r="P1418" s="22">
        <f t="shared" si="230"/>
        <v>11930.309023094935</v>
      </c>
      <c r="Q1418" s="22">
        <f t="shared" si="231"/>
        <v>17739.059629908123</v>
      </c>
      <c r="R1418" s="22">
        <f t="shared" ref="R1418:R1468" si="237">+P1418-Q1418</f>
        <v>-5808.7506068131879</v>
      </c>
      <c r="S1418" s="22">
        <f t="shared" si="229"/>
        <v>-1742.6251820439563</v>
      </c>
      <c r="Y1418" s="14">
        <v>46776</v>
      </c>
      <c r="Z1418" s="13">
        <f t="shared" si="232"/>
        <v>2028</v>
      </c>
      <c r="AA1418" s="22">
        <f t="shared" si="233"/>
        <v>0</v>
      </c>
      <c r="AB1418" s="22">
        <f t="shared" si="234"/>
        <v>354.78119259837689</v>
      </c>
      <c r="AC1418" s="22">
        <f t="shared" si="235"/>
        <v>3.1581371948879489</v>
      </c>
      <c r="AD1418" s="22">
        <f t="shared" si="236"/>
        <v>357.93932979326485</v>
      </c>
      <c r="AE1418" s="22">
        <f t="shared" ref="AE1418:AE1468" si="238">+AD1418*$C$4</f>
        <v>107.38179893797945</v>
      </c>
    </row>
    <row r="1419" spans="1:31" x14ac:dyDescent="0.2">
      <c r="A1419" s="14">
        <v>46777</v>
      </c>
      <c r="B1419" s="13">
        <v>11930.309023094935</v>
      </c>
      <c r="C1419" s="13">
        <v>0</v>
      </c>
      <c r="D1419" s="13">
        <v>0</v>
      </c>
      <c r="E1419" s="13">
        <v>3.1589734239787979</v>
      </c>
      <c r="F1419" s="13">
        <v>0</v>
      </c>
      <c r="G1419" s="13">
        <v>11933.467996518913</v>
      </c>
      <c r="H1419" s="13">
        <v>518335.32238622865</v>
      </c>
      <c r="I1419" s="13">
        <v>0</v>
      </c>
      <c r="J1419" s="13">
        <v>0</v>
      </c>
      <c r="K1419" s="13">
        <v>518335.32238622865</v>
      </c>
      <c r="L1419" s="13">
        <v>500596.26275632053</v>
      </c>
      <c r="M1419" s="13">
        <v>354.78119259837689</v>
      </c>
      <c r="N1419" s="13">
        <v>0</v>
      </c>
      <c r="O1419" s="13">
        <v>500951.04394891893</v>
      </c>
      <c r="P1419" s="22">
        <f t="shared" si="230"/>
        <v>11933.467996518913</v>
      </c>
      <c r="Q1419" s="22">
        <f t="shared" si="231"/>
        <v>17384.278437309724</v>
      </c>
      <c r="R1419" s="22">
        <f t="shared" si="237"/>
        <v>-5450.8104407908104</v>
      </c>
      <c r="S1419" s="22">
        <f t="shared" ref="S1419:S1468" si="239">+R1419*$C$4</f>
        <v>-1635.2431322372431</v>
      </c>
      <c r="Y1419" s="14">
        <v>46777</v>
      </c>
      <c r="Z1419" s="13">
        <f t="shared" si="232"/>
        <v>2028</v>
      </c>
      <c r="AA1419" s="22">
        <f t="shared" si="233"/>
        <v>0</v>
      </c>
      <c r="AB1419" s="22">
        <f t="shared" si="234"/>
        <v>354.78119259837689</v>
      </c>
      <c r="AC1419" s="22">
        <f t="shared" si="235"/>
        <v>3.1589734239787979</v>
      </c>
      <c r="AD1419" s="22">
        <f t="shared" si="236"/>
        <v>357.9401660223557</v>
      </c>
      <c r="AE1419" s="22">
        <f t="shared" si="238"/>
        <v>107.3820498067067</v>
      </c>
    </row>
    <row r="1420" spans="1:31" x14ac:dyDescent="0.2">
      <c r="A1420" s="14">
        <v>46778</v>
      </c>
      <c r="B1420" s="13">
        <v>11933.467996518913</v>
      </c>
      <c r="C1420" s="13">
        <v>0</v>
      </c>
      <c r="D1420" s="13">
        <v>0</v>
      </c>
      <c r="E1420" s="13">
        <v>3.1598098744910259</v>
      </c>
      <c r="F1420" s="13">
        <v>0</v>
      </c>
      <c r="G1420" s="13">
        <v>11936.627806393404</v>
      </c>
      <c r="H1420" s="13">
        <v>518335.32238622865</v>
      </c>
      <c r="I1420" s="13">
        <v>0</v>
      </c>
      <c r="J1420" s="13">
        <v>0</v>
      </c>
      <c r="K1420" s="13">
        <v>518335.32238622865</v>
      </c>
      <c r="L1420" s="13">
        <v>500951.04394891893</v>
      </c>
      <c r="M1420" s="13">
        <v>354.78119259837689</v>
      </c>
      <c r="N1420" s="13">
        <v>0</v>
      </c>
      <c r="O1420" s="13">
        <v>501305.82514151733</v>
      </c>
      <c r="P1420" s="22">
        <f t="shared" si="230"/>
        <v>11936.627806393404</v>
      </c>
      <c r="Q1420" s="22">
        <f t="shared" si="231"/>
        <v>17029.497244711325</v>
      </c>
      <c r="R1420" s="22">
        <f t="shared" si="237"/>
        <v>-5092.8694383179209</v>
      </c>
      <c r="S1420" s="22">
        <f t="shared" si="239"/>
        <v>-1527.8608314953763</v>
      </c>
      <c r="Y1420" s="14">
        <v>46778</v>
      </c>
      <c r="Z1420" s="13">
        <f t="shared" si="232"/>
        <v>2028</v>
      </c>
      <c r="AA1420" s="22">
        <f t="shared" si="233"/>
        <v>0</v>
      </c>
      <c r="AB1420" s="22">
        <f t="shared" si="234"/>
        <v>354.78119259837689</v>
      </c>
      <c r="AC1420" s="22">
        <f t="shared" si="235"/>
        <v>3.1598098744910259</v>
      </c>
      <c r="AD1420" s="22">
        <f t="shared" si="236"/>
        <v>357.94100247286792</v>
      </c>
      <c r="AE1420" s="22">
        <f t="shared" si="238"/>
        <v>107.38230074186038</v>
      </c>
    </row>
    <row r="1421" spans="1:31" x14ac:dyDescent="0.2">
      <c r="A1421" s="14">
        <v>46779</v>
      </c>
      <c r="B1421" s="13">
        <v>11936.627806393404</v>
      </c>
      <c r="C1421" s="13">
        <v>0</v>
      </c>
      <c r="D1421" s="13">
        <v>0</v>
      </c>
      <c r="E1421" s="13">
        <v>3.1606465464832616</v>
      </c>
      <c r="F1421" s="13">
        <v>0</v>
      </c>
      <c r="G1421" s="13">
        <v>11939.788452939887</v>
      </c>
      <c r="H1421" s="13">
        <v>518335.32238622865</v>
      </c>
      <c r="I1421" s="13">
        <v>0</v>
      </c>
      <c r="J1421" s="13">
        <v>0</v>
      </c>
      <c r="K1421" s="13">
        <v>518335.32238622865</v>
      </c>
      <c r="L1421" s="13">
        <v>501305.82514151733</v>
      </c>
      <c r="M1421" s="13">
        <v>354.78119259837689</v>
      </c>
      <c r="N1421" s="13">
        <v>0</v>
      </c>
      <c r="O1421" s="13">
        <v>501660.60633411573</v>
      </c>
      <c r="P1421" s="22">
        <f t="shared" si="230"/>
        <v>11939.788452939887</v>
      </c>
      <c r="Q1421" s="22">
        <f t="shared" si="231"/>
        <v>16674.716052112926</v>
      </c>
      <c r="R1421" s="22">
        <f t="shared" si="237"/>
        <v>-4734.9275991730392</v>
      </c>
      <c r="S1421" s="22">
        <f t="shared" si="239"/>
        <v>-1420.4782797519117</v>
      </c>
      <c r="Y1421" s="14">
        <v>46779</v>
      </c>
      <c r="Z1421" s="13">
        <f t="shared" si="232"/>
        <v>2028</v>
      </c>
      <c r="AA1421" s="22">
        <f t="shared" si="233"/>
        <v>0</v>
      </c>
      <c r="AB1421" s="22">
        <f t="shared" si="234"/>
        <v>354.78119259837689</v>
      </c>
      <c r="AC1421" s="22">
        <f t="shared" si="235"/>
        <v>3.1606465464832616</v>
      </c>
      <c r="AD1421" s="22">
        <f t="shared" si="236"/>
        <v>357.94183914486013</v>
      </c>
      <c r="AE1421" s="22">
        <f t="shared" si="238"/>
        <v>107.38255174345804</v>
      </c>
    </row>
    <row r="1422" spans="1:31" x14ac:dyDescent="0.2">
      <c r="A1422" s="14">
        <v>46780</v>
      </c>
      <c r="B1422" s="13">
        <v>11939.788452939887</v>
      </c>
      <c r="C1422" s="13">
        <v>0</v>
      </c>
      <c r="D1422" s="13">
        <v>0</v>
      </c>
      <c r="E1422" s="13">
        <v>3.16148344001415</v>
      </c>
      <c r="F1422" s="13">
        <v>0</v>
      </c>
      <c r="G1422" s="13">
        <v>11942.9499363799</v>
      </c>
      <c r="H1422" s="13">
        <v>518335.32238622865</v>
      </c>
      <c r="I1422" s="13">
        <v>0</v>
      </c>
      <c r="J1422" s="13">
        <v>0</v>
      </c>
      <c r="K1422" s="13">
        <v>518335.32238622865</v>
      </c>
      <c r="L1422" s="13">
        <v>501660.60633411573</v>
      </c>
      <c r="M1422" s="13">
        <v>354.78119259837689</v>
      </c>
      <c r="N1422" s="13">
        <v>0</v>
      </c>
      <c r="O1422" s="13">
        <v>502015.38752671413</v>
      </c>
      <c r="P1422" s="22">
        <f t="shared" si="230"/>
        <v>11942.9499363799</v>
      </c>
      <c r="Q1422" s="22">
        <f t="shared" si="231"/>
        <v>16319.934859514527</v>
      </c>
      <c r="R1422" s="22">
        <f t="shared" si="237"/>
        <v>-4376.984923134627</v>
      </c>
      <c r="S1422" s="22">
        <f t="shared" si="239"/>
        <v>-1313.0954769403882</v>
      </c>
      <c r="Y1422" s="14">
        <v>46780</v>
      </c>
      <c r="Z1422" s="13">
        <f t="shared" si="232"/>
        <v>2028</v>
      </c>
      <c r="AA1422" s="22">
        <f t="shared" si="233"/>
        <v>0</v>
      </c>
      <c r="AB1422" s="22">
        <f t="shared" si="234"/>
        <v>354.78119259837689</v>
      </c>
      <c r="AC1422" s="22">
        <f t="shared" si="235"/>
        <v>3.16148344001415</v>
      </c>
      <c r="AD1422" s="22">
        <f t="shared" si="236"/>
        <v>357.94267603839103</v>
      </c>
      <c r="AE1422" s="22">
        <f t="shared" si="238"/>
        <v>107.38280281151731</v>
      </c>
    </row>
    <row r="1423" spans="1:31" x14ac:dyDescent="0.2">
      <c r="A1423" s="14">
        <v>46781</v>
      </c>
      <c r="B1423" s="13">
        <v>11942.9499363799</v>
      </c>
      <c r="C1423" s="13">
        <v>0</v>
      </c>
      <c r="D1423" s="13">
        <v>0</v>
      </c>
      <c r="E1423" s="13">
        <v>3.1623205551423519</v>
      </c>
      <c r="F1423" s="13">
        <v>0</v>
      </c>
      <c r="G1423" s="13">
        <v>11946.112256935043</v>
      </c>
      <c r="H1423" s="13">
        <v>518335.32238622865</v>
      </c>
      <c r="I1423" s="13">
        <v>0</v>
      </c>
      <c r="J1423" s="13">
        <v>0</v>
      </c>
      <c r="K1423" s="13">
        <v>518335.32238622865</v>
      </c>
      <c r="L1423" s="13">
        <v>502015.38752671413</v>
      </c>
      <c r="M1423" s="13">
        <v>354.78119259837689</v>
      </c>
      <c r="N1423" s="13">
        <v>0</v>
      </c>
      <c r="O1423" s="13">
        <v>502370.16871931253</v>
      </c>
      <c r="P1423" s="22">
        <f t="shared" si="230"/>
        <v>11946.112256935043</v>
      </c>
      <c r="Q1423" s="22">
        <f t="shared" si="231"/>
        <v>15965.153666916129</v>
      </c>
      <c r="R1423" s="22">
        <f t="shared" si="237"/>
        <v>-4019.041409981086</v>
      </c>
      <c r="S1423" s="22">
        <f t="shared" si="239"/>
        <v>-1205.7124229943258</v>
      </c>
      <c r="Y1423" s="14">
        <v>46781</v>
      </c>
      <c r="Z1423" s="13">
        <f t="shared" si="232"/>
        <v>2028</v>
      </c>
      <c r="AA1423" s="22">
        <f t="shared" si="233"/>
        <v>0</v>
      </c>
      <c r="AB1423" s="22">
        <f t="shared" si="234"/>
        <v>354.78119259837689</v>
      </c>
      <c r="AC1423" s="22">
        <f t="shared" si="235"/>
        <v>3.1623205551423519</v>
      </c>
      <c r="AD1423" s="22">
        <f t="shared" si="236"/>
        <v>357.94351315351923</v>
      </c>
      <c r="AE1423" s="22">
        <f t="shared" si="238"/>
        <v>107.38305394605577</v>
      </c>
    </row>
    <row r="1424" spans="1:31" x14ac:dyDescent="0.2">
      <c r="A1424" s="14">
        <v>46782</v>
      </c>
      <c r="B1424" s="13">
        <v>11946.112256935043</v>
      </c>
      <c r="C1424" s="13">
        <v>0</v>
      </c>
      <c r="D1424" s="13">
        <v>0</v>
      </c>
      <c r="E1424" s="13">
        <v>3.163157891926542</v>
      </c>
      <c r="F1424" s="13">
        <v>0</v>
      </c>
      <c r="G1424" s="13">
        <v>11949.275414826969</v>
      </c>
      <c r="H1424" s="13">
        <v>518335.32238622865</v>
      </c>
      <c r="I1424" s="13">
        <v>0</v>
      </c>
      <c r="J1424" s="13">
        <v>0</v>
      </c>
      <c r="K1424" s="13">
        <v>518335.32238622865</v>
      </c>
      <c r="L1424" s="13">
        <v>502370.16871931253</v>
      </c>
      <c r="M1424" s="13">
        <v>354.78119259837689</v>
      </c>
      <c r="N1424" s="13">
        <v>0</v>
      </c>
      <c r="O1424" s="13">
        <v>502724.94991191092</v>
      </c>
      <c r="P1424" s="22">
        <f t="shared" ref="P1424:P1468" si="240">G1424</f>
        <v>11949.275414826969</v>
      </c>
      <c r="Q1424" s="22">
        <f t="shared" ref="Q1424:Q1468" si="241">K1424-O1424</f>
        <v>15610.37247431773</v>
      </c>
      <c r="R1424" s="22">
        <f t="shared" si="237"/>
        <v>-3661.0970594907612</v>
      </c>
      <c r="S1424" s="22">
        <f t="shared" si="239"/>
        <v>-1098.3291178472284</v>
      </c>
      <c r="Y1424" s="14">
        <v>46782</v>
      </c>
      <c r="Z1424" s="13">
        <f t="shared" si="232"/>
        <v>2028</v>
      </c>
      <c r="AA1424" s="22">
        <f t="shared" si="233"/>
        <v>0</v>
      </c>
      <c r="AB1424" s="22">
        <f t="shared" si="234"/>
        <v>354.78119259837689</v>
      </c>
      <c r="AC1424" s="22">
        <f t="shared" si="235"/>
        <v>3.163157891926542</v>
      </c>
      <c r="AD1424" s="22">
        <f t="shared" si="236"/>
        <v>357.94435049030341</v>
      </c>
      <c r="AE1424" s="22">
        <f t="shared" si="238"/>
        <v>107.38330514709102</v>
      </c>
    </row>
    <row r="1425" spans="1:31" x14ac:dyDescent="0.2">
      <c r="A1425" s="14">
        <v>46783</v>
      </c>
      <c r="B1425" s="13">
        <v>11949.275414826969</v>
      </c>
      <c r="C1425" s="13">
        <v>0</v>
      </c>
      <c r="D1425" s="13">
        <v>0</v>
      </c>
      <c r="E1425" s="13">
        <v>3.1639954504254124</v>
      </c>
      <c r="F1425" s="13">
        <v>0</v>
      </c>
      <c r="G1425" s="13">
        <v>11952.439410277395</v>
      </c>
      <c r="H1425" s="13">
        <v>518335.32238622865</v>
      </c>
      <c r="I1425" s="13">
        <v>0</v>
      </c>
      <c r="J1425" s="13">
        <v>0</v>
      </c>
      <c r="K1425" s="13">
        <v>518335.32238622865</v>
      </c>
      <c r="L1425" s="13">
        <v>502724.94991191092</v>
      </c>
      <c r="M1425" s="13">
        <v>354.78119259837689</v>
      </c>
      <c r="N1425" s="13">
        <v>0</v>
      </c>
      <c r="O1425" s="13">
        <v>503079.73110450932</v>
      </c>
      <c r="P1425" s="22">
        <f t="shared" si="240"/>
        <v>11952.439410277395</v>
      </c>
      <c r="Q1425" s="22">
        <f t="shared" si="241"/>
        <v>15255.591281719331</v>
      </c>
      <c r="R1425" s="22">
        <f t="shared" si="237"/>
        <v>-3303.1518714419362</v>
      </c>
      <c r="S1425" s="22">
        <f t="shared" si="239"/>
        <v>-990.9455614325808</v>
      </c>
      <c r="Y1425" s="14">
        <v>46783</v>
      </c>
      <c r="Z1425" s="13">
        <f t="shared" si="232"/>
        <v>2028</v>
      </c>
      <c r="AA1425" s="22">
        <f t="shared" si="233"/>
        <v>0</v>
      </c>
      <c r="AB1425" s="22">
        <f t="shared" si="234"/>
        <v>354.78119259837689</v>
      </c>
      <c r="AC1425" s="22">
        <f t="shared" si="235"/>
        <v>3.1639954504254124</v>
      </c>
      <c r="AD1425" s="22">
        <f t="shared" si="236"/>
        <v>357.94518804880232</v>
      </c>
      <c r="AE1425" s="22">
        <f t="shared" si="238"/>
        <v>107.38355641464069</v>
      </c>
    </row>
    <row r="1426" spans="1:31" x14ac:dyDescent="0.2">
      <c r="A1426" s="14">
        <v>46784</v>
      </c>
      <c r="B1426" s="13">
        <v>11952.439410277395</v>
      </c>
      <c r="C1426" s="13">
        <v>0</v>
      </c>
      <c r="D1426" s="13">
        <v>0</v>
      </c>
      <c r="E1426" s="13">
        <v>3.1648332306976701</v>
      </c>
      <c r="F1426" s="13">
        <v>0</v>
      </c>
      <c r="G1426" s="13">
        <v>11955.604243508093</v>
      </c>
      <c r="H1426" s="13">
        <v>518335.32238622865</v>
      </c>
      <c r="I1426" s="13">
        <v>0</v>
      </c>
      <c r="J1426" s="13">
        <v>0</v>
      </c>
      <c r="K1426" s="13">
        <v>518335.32238622865</v>
      </c>
      <c r="L1426" s="13">
        <v>503079.73110450932</v>
      </c>
      <c r="M1426" s="13">
        <v>354.78119259837689</v>
      </c>
      <c r="N1426" s="13">
        <v>0</v>
      </c>
      <c r="O1426" s="13">
        <v>503434.51229710772</v>
      </c>
      <c r="P1426" s="22">
        <f t="shared" si="240"/>
        <v>11955.604243508093</v>
      </c>
      <c r="Q1426" s="22">
        <f t="shared" si="241"/>
        <v>14900.810089120932</v>
      </c>
      <c r="R1426" s="22">
        <f t="shared" si="237"/>
        <v>-2945.2058456128398</v>
      </c>
      <c r="S1426" s="22">
        <f t="shared" si="239"/>
        <v>-883.56175368385186</v>
      </c>
      <c r="Y1426" s="14">
        <v>46784</v>
      </c>
      <c r="Z1426" s="13">
        <f t="shared" si="232"/>
        <v>2028</v>
      </c>
      <c r="AA1426" s="22">
        <f t="shared" si="233"/>
        <v>0</v>
      </c>
      <c r="AB1426" s="22">
        <f t="shared" si="234"/>
        <v>354.78119259837689</v>
      </c>
      <c r="AC1426" s="22">
        <f t="shared" si="235"/>
        <v>3.1648332306976701</v>
      </c>
      <c r="AD1426" s="22">
        <f t="shared" si="236"/>
        <v>357.94602582907459</v>
      </c>
      <c r="AE1426" s="22">
        <f t="shared" si="238"/>
        <v>107.38380774872238</v>
      </c>
    </row>
    <row r="1427" spans="1:31" x14ac:dyDescent="0.2">
      <c r="A1427" s="14">
        <v>46785</v>
      </c>
      <c r="B1427" s="13">
        <v>11955.604243508093</v>
      </c>
      <c r="C1427" s="13">
        <v>0</v>
      </c>
      <c r="D1427" s="13">
        <v>0</v>
      </c>
      <c r="E1427" s="13">
        <v>3.1656712328020369</v>
      </c>
      <c r="F1427" s="13">
        <v>0</v>
      </c>
      <c r="G1427" s="13">
        <v>11958.769914740895</v>
      </c>
      <c r="H1427" s="13">
        <v>518335.32238622865</v>
      </c>
      <c r="I1427" s="13">
        <v>0</v>
      </c>
      <c r="J1427" s="13">
        <v>0</v>
      </c>
      <c r="K1427" s="13">
        <v>518335.32238622865</v>
      </c>
      <c r="L1427" s="13">
        <v>503434.51229710772</v>
      </c>
      <c r="M1427" s="13">
        <v>354.78119259837689</v>
      </c>
      <c r="N1427" s="13">
        <v>0</v>
      </c>
      <c r="O1427" s="13">
        <v>503789.29348970612</v>
      </c>
      <c r="P1427" s="22">
        <f t="shared" si="240"/>
        <v>11958.769914740895</v>
      </c>
      <c r="Q1427" s="22">
        <f t="shared" si="241"/>
        <v>14546.028896522534</v>
      </c>
      <c r="R1427" s="22">
        <f t="shared" si="237"/>
        <v>-2587.2589817816388</v>
      </c>
      <c r="S1427" s="22">
        <f t="shared" si="239"/>
        <v>-776.17769453449159</v>
      </c>
      <c r="Y1427" s="14">
        <v>46785</v>
      </c>
      <c r="Z1427" s="13">
        <f t="shared" si="232"/>
        <v>2028</v>
      </c>
      <c r="AA1427" s="22">
        <f t="shared" si="233"/>
        <v>0</v>
      </c>
      <c r="AB1427" s="22">
        <f t="shared" si="234"/>
        <v>354.78119259837689</v>
      </c>
      <c r="AC1427" s="22">
        <f t="shared" si="235"/>
        <v>3.1656712328020369</v>
      </c>
      <c r="AD1427" s="22">
        <f t="shared" si="236"/>
        <v>357.94686383117892</v>
      </c>
      <c r="AE1427" s="22">
        <f t="shared" si="238"/>
        <v>107.38405914935367</v>
      </c>
    </row>
    <row r="1428" spans="1:31" x14ac:dyDescent="0.2">
      <c r="A1428" s="14">
        <v>46786</v>
      </c>
      <c r="B1428" s="13">
        <v>11958.769914740895</v>
      </c>
      <c r="C1428" s="13">
        <v>0</v>
      </c>
      <c r="D1428" s="13">
        <v>0</v>
      </c>
      <c r="E1428" s="13">
        <v>3.1665094567972507</v>
      </c>
      <c r="F1428" s="13">
        <v>0</v>
      </c>
      <c r="G1428" s="13">
        <v>11961.936424197693</v>
      </c>
      <c r="H1428" s="13">
        <v>518335.32238622865</v>
      </c>
      <c r="I1428" s="13">
        <v>0</v>
      </c>
      <c r="J1428" s="13">
        <v>0</v>
      </c>
      <c r="K1428" s="13">
        <v>518335.32238622865</v>
      </c>
      <c r="L1428" s="13">
        <v>503789.29348970612</v>
      </c>
      <c r="M1428" s="13">
        <v>354.78119259837689</v>
      </c>
      <c r="N1428" s="13">
        <v>0</v>
      </c>
      <c r="O1428" s="13">
        <v>504144.07468230452</v>
      </c>
      <c r="P1428" s="22">
        <f t="shared" si="240"/>
        <v>11961.936424197693</v>
      </c>
      <c r="Q1428" s="22">
        <f t="shared" si="241"/>
        <v>14191.247703924135</v>
      </c>
      <c r="R1428" s="22">
        <f t="shared" si="237"/>
        <v>-2229.3112797264421</v>
      </c>
      <c r="S1428" s="22">
        <f t="shared" si="239"/>
        <v>-668.7933839179326</v>
      </c>
      <c r="Y1428" s="14">
        <v>46786</v>
      </c>
      <c r="Z1428" s="13">
        <f t="shared" si="232"/>
        <v>2028</v>
      </c>
      <c r="AA1428" s="22">
        <f t="shared" si="233"/>
        <v>0</v>
      </c>
      <c r="AB1428" s="22">
        <f t="shared" si="234"/>
        <v>354.78119259837689</v>
      </c>
      <c r="AC1428" s="22">
        <f t="shared" si="235"/>
        <v>3.1665094567972507</v>
      </c>
      <c r="AD1428" s="22">
        <f t="shared" si="236"/>
        <v>357.94770205517415</v>
      </c>
      <c r="AE1428" s="22">
        <f t="shared" si="238"/>
        <v>107.38431061655224</v>
      </c>
    </row>
    <row r="1429" spans="1:31" x14ac:dyDescent="0.2">
      <c r="A1429" s="14">
        <v>46787</v>
      </c>
      <c r="B1429" s="13">
        <v>11961.936424197693</v>
      </c>
      <c r="C1429" s="13">
        <v>0</v>
      </c>
      <c r="D1429" s="13">
        <v>0</v>
      </c>
      <c r="E1429" s="13">
        <v>3.1673479027420659</v>
      </c>
      <c r="F1429" s="13">
        <v>0</v>
      </c>
      <c r="G1429" s="13">
        <v>11965.103772100434</v>
      </c>
      <c r="H1429" s="13">
        <v>518335.32238622865</v>
      </c>
      <c r="I1429" s="13">
        <v>0</v>
      </c>
      <c r="J1429" s="13">
        <v>0</v>
      </c>
      <c r="K1429" s="13">
        <v>518335.32238622865</v>
      </c>
      <c r="L1429" s="13">
        <v>504144.07468230452</v>
      </c>
      <c r="M1429" s="13">
        <v>354.78119259837689</v>
      </c>
      <c r="N1429" s="13">
        <v>0</v>
      </c>
      <c r="O1429" s="13">
        <v>504498.85587490292</v>
      </c>
      <c r="P1429" s="22">
        <f t="shared" si="240"/>
        <v>11965.103772100434</v>
      </c>
      <c r="Q1429" s="22">
        <f t="shared" si="241"/>
        <v>13836.466511325736</v>
      </c>
      <c r="R1429" s="22">
        <f t="shared" si="237"/>
        <v>-1871.362739225302</v>
      </c>
      <c r="S1429" s="22">
        <f t="shared" si="239"/>
        <v>-561.40882176759055</v>
      </c>
      <c r="Y1429" s="14">
        <v>46787</v>
      </c>
      <c r="Z1429" s="13">
        <f t="shared" si="232"/>
        <v>2028</v>
      </c>
      <c r="AA1429" s="22">
        <f t="shared" si="233"/>
        <v>0</v>
      </c>
      <c r="AB1429" s="22">
        <f t="shared" si="234"/>
        <v>354.78119259837689</v>
      </c>
      <c r="AC1429" s="22">
        <f t="shared" si="235"/>
        <v>3.1673479027420659</v>
      </c>
      <c r="AD1429" s="22">
        <f t="shared" si="236"/>
        <v>357.94854050111894</v>
      </c>
      <c r="AE1429" s="22">
        <f t="shared" si="238"/>
        <v>107.38456215033568</v>
      </c>
    </row>
    <row r="1430" spans="1:31" x14ac:dyDescent="0.2">
      <c r="A1430" s="14">
        <v>46788</v>
      </c>
      <c r="B1430" s="13">
        <v>11965.103772100434</v>
      </c>
      <c r="C1430" s="13">
        <v>0</v>
      </c>
      <c r="D1430" s="13">
        <v>0</v>
      </c>
      <c r="E1430" s="13">
        <v>3.1681865706952501</v>
      </c>
      <c r="F1430" s="13">
        <v>0</v>
      </c>
      <c r="G1430" s="13">
        <v>11968.27195867113</v>
      </c>
      <c r="H1430" s="13">
        <v>518335.32238622865</v>
      </c>
      <c r="I1430" s="13">
        <v>0</v>
      </c>
      <c r="J1430" s="13">
        <v>0</v>
      </c>
      <c r="K1430" s="13">
        <v>518335.32238622865</v>
      </c>
      <c r="L1430" s="13">
        <v>504498.85587490292</v>
      </c>
      <c r="M1430" s="13">
        <v>354.78119259837689</v>
      </c>
      <c r="N1430" s="13">
        <v>0</v>
      </c>
      <c r="O1430" s="13">
        <v>504853.63706750132</v>
      </c>
      <c r="P1430" s="22">
        <f t="shared" si="240"/>
        <v>11968.27195867113</v>
      </c>
      <c r="Q1430" s="22">
        <f t="shared" si="241"/>
        <v>13481.685318727337</v>
      </c>
      <c r="R1430" s="22">
        <f t="shared" si="237"/>
        <v>-1513.4133600562072</v>
      </c>
      <c r="S1430" s="22">
        <f t="shared" si="239"/>
        <v>-454.02400801686218</v>
      </c>
      <c r="Y1430" s="14">
        <v>46788</v>
      </c>
      <c r="Z1430" s="13">
        <f t="shared" si="232"/>
        <v>2028</v>
      </c>
      <c r="AA1430" s="22">
        <f t="shared" si="233"/>
        <v>0</v>
      </c>
      <c r="AB1430" s="22">
        <f t="shared" si="234"/>
        <v>354.78119259837689</v>
      </c>
      <c r="AC1430" s="22">
        <f t="shared" si="235"/>
        <v>3.1681865706952501</v>
      </c>
      <c r="AD1430" s="22">
        <f t="shared" si="236"/>
        <v>357.94937916907213</v>
      </c>
      <c r="AE1430" s="22">
        <f t="shared" si="238"/>
        <v>107.38481375072163</v>
      </c>
    </row>
    <row r="1431" spans="1:31" x14ac:dyDescent="0.2">
      <c r="A1431" s="14">
        <v>46789</v>
      </c>
      <c r="B1431" s="13">
        <v>11968.27195867113</v>
      </c>
      <c r="C1431" s="13">
        <v>0</v>
      </c>
      <c r="D1431" s="13">
        <v>0</v>
      </c>
      <c r="E1431" s="13">
        <v>3.1690254607155892</v>
      </c>
      <c r="F1431" s="13">
        <v>0</v>
      </c>
      <c r="G1431" s="13">
        <v>11971.440984131845</v>
      </c>
      <c r="H1431" s="13">
        <v>518335.32238622865</v>
      </c>
      <c r="I1431" s="13">
        <v>0</v>
      </c>
      <c r="J1431" s="13">
        <v>0</v>
      </c>
      <c r="K1431" s="13">
        <v>518335.32238622865</v>
      </c>
      <c r="L1431" s="13">
        <v>504853.63706750132</v>
      </c>
      <c r="M1431" s="13">
        <v>354.78119259837689</v>
      </c>
      <c r="N1431" s="13">
        <v>0</v>
      </c>
      <c r="O1431" s="13">
        <v>505208.41826009972</v>
      </c>
      <c r="P1431" s="22">
        <f t="shared" si="240"/>
        <v>11971.440984131845</v>
      </c>
      <c r="Q1431" s="22">
        <f t="shared" si="241"/>
        <v>13126.904126128939</v>
      </c>
      <c r="R1431" s="22">
        <f t="shared" si="237"/>
        <v>-1155.4631419970938</v>
      </c>
      <c r="S1431" s="22">
        <f t="shared" si="239"/>
        <v>-346.63894259912814</v>
      </c>
      <c r="Y1431" s="14">
        <v>46789</v>
      </c>
      <c r="Z1431" s="13">
        <f t="shared" si="232"/>
        <v>2028</v>
      </c>
      <c r="AA1431" s="22">
        <f t="shared" si="233"/>
        <v>0</v>
      </c>
      <c r="AB1431" s="22">
        <f t="shared" si="234"/>
        <v>354.78119259837689</v>
      </c>
      <c r="AC1431" s="22">
        <f t="shared" si="235"/>
        <v>3.1690254607155892</v>
      </c>
      <c r="AD1431" s="22">
        <f t="shared" si="236"/>
        <v>357.95021805909249</v>
      </c>
      <c r="AE1431" s="22">
        <f t="shared" si="238"/>
        <v>107.38506541772774</v>
      </c>
    </row>
    <row r="1432" spans="1:31" x14ac:dyDescent="0.2">
      <c r="A1432" s="14">
        <v>46790</v>
      </c>
      <c r="B1432" s="13">
        <v>11971.440984131845</v>
      </c>
      <c r="C1432" s="13">
        <v>0</v>
      </c>
      <c r="D1432" s="13">
        <v>0</v>
      </c>
      <c r="E1432" s="13">
        <v>3.1698645728618824</v>
      </c>
      <c r="F1432" s="13">
        <v>0</v>
      </c>
      <c r="G1432" s="13">
        <v>11974.610848704706</v>
      </c>
      <c r="H1432" s="13">
        <v>518335.32238622865</v>
      </c>
      <c r="I1432" s="13">
        <v>0</v>
      </c>
      <c r="J1432" s="13">
        <v>0</v>
      </c>
      <c r="K1432" s="13">
        <v>518335.32238622865</v>
      </c>
      <c r="L1432" s="13">
        <v>505208.41826009972</v>
      </c>
      <c r="M1432" s="13">
        <v>354.78119259837689</v>
      </c>
      <c r="N1432" s="13">
        <v>0</v>
      </c>
      <c r="O1432" s="13">
        <v>505563.19945269811</v>
      </c>
      <c r="P1432" s="22">
        <f t="shared" si="240"/>
        <v>11974.610848704706</v>
      </c>
      <c r="Q1432" s="22">
        <f t="shared" si="241"/>
        <v>12772.12293353054</v>
      </c>
      <c r="R1432" s="22">
        <f t="shared" si="237"/>
        <v>-797.51208482583388</v>
      </c>
      <c r="S1432" s="22">
        <f t="shared" si="239"/>
        <v>-239.25362544775015</v>
      </c>
      <c r="Y1432" s="14">
        <v>46790</v>
      </c>
      <c r="Z1432" s="13">
        <f t="shared" si="232"/>
        <v>2028</v>
      </c>
      <c r="AA1432" s="22">
        <f t="shared" si="233"/>
        <v>0</v>
      </c>
      <c r="AB1432" s="22">
        <f t="shared" si="234"/>
        <v>354.78119259837689</v>
      </c>
      <c r="AC1432" s="22">
        <f t="shared" si="235"/>
        <v>3.1698645728618824</v>
      </c>
      <c r="AD1432" s="22">
        <f t="shared" si="236"/>
        <v>357.95105717123874</v>
      </c>
      <c r="AE1432" s="22">
        <f t="shared" si="238"/>
        <v>107.38531715137162</v>
      </c>
    </row>
    <row r="1433" spans="1:31" x14ac:dyDescent="0.2">
      <c r="A1433" s="14">
        <v>46791</v>
      </c>
      <c r="B1433" s="13">
        <v>11974.610848704706</v>
      </c>
      <c r="C1433" s="13">
        <v>0</v>
      </c>
      <c r="D1433" s="13">
        <v>0</v>
      </c>
      <c r="E1433" s="13">
        <v>3.1707039071929457</v>
      </c>
      <c r="F1433" s="13">
        <v>0</v>
      </c>
      <c r="G1433" s="13">
        <v>11977.781552611899</v>
      </c>
      <c r="H1433" s="13">
        <v>518335.32238622865</v>
      </c>
      <c r="I1433" s="13">
        <v>0</v>
      </c>
      <c r="J1433" s="13">
        <v>0</v>
      </c>
      <c r="K1433" s="13">
        <v>518335.32238622865</v>
      </c>
      <c r="L1433" s="13">
        <v>505563.19945269811</v>
      </c>
      <c r="M1433" s="13">
        <v>354.78119259837689</v>
      </c>
      <c r="N1433" s="13">
        <v>0</v>
      </c>
      <c r="O1433" s="13">
        <v>505917.98064529651</v>
      </c>
      <c r="P1433" s="22">
        <f t="shared" si="240"/>
        <v>11977.781552611899</v>
      </c>
      <c r="Q1433" s="22">
        <f t="shared" si="241"/>
        <v>12417.341740932141</v>
      </c>
      <c r="R1433" s="22">
        <f t="shared" si="237"/>
        <v>-439.56018832024165</v>
      </c>
      <c r="S1433" s="22">
        <f t="shared" si="239"/>
        <v>-131.86805649607248</v>
      </c>
      <c r="Y1433" s="14">
        <v>46791</v>
      </c>
      <c r="Z1433" s="13">
        <f t="shared" si="232"/>
        <v>2028</v>
      </c>
      <c r="AA1433" s="22">
        <f t="shared" si="233"/>
        <v>0</v>
      </c>
      <c r="AB1433" s="22">
        <f t="shared" si="234"/>
        <v>354.78119259837689</v>
      </c>
      <c r="AC1433" s="22">
        <f t="shared" si="235"/>
        <v>3.1707039071929457</v>
      </c>
      <c r="AD1433" s="22">
        <f t="shared" si="236"/>
        <v>357.95189650556983</v>
      </c>
      <c r="AE1433" s="22">
        <f t="shared" si="238"/>
        <v>107.38556895167095</v>
      </c>
    </row>
    <row r="1434" spans="1:31" x14ac:dyDescent="0.2">
      <c r="A1434" s="14">
        <v>46792</v>
      </c>
      <c r="B1434" s="13">
        <v>11977.781552611899</v>
      </c>
      <c r="C1434" s="13">
        <v>0</v>
      </c>
      <c r="D1434" s="13">
        <v>0</v>
      </c>
      <c r="E1434" s="13">
        <v>3.1715434637676112</v>
      </c>
      <c r="F1434" s="13">
        <v>0</v>
      </c>
      <c r="G1434" s="13">
        <v>11980.953096075667</v>
      </c>
      <c r="H1434" s="13">
        <v>518335.32238622865</v>
      </c>
      <c r="I1434" s="13">
        <v>0</v>
      </c>
      <c r="J1434" s="13">
        <v>0</v>
      </c>
      <c r="K1434" s="13">
        <v>518335.32238622865</v>
      </c>
      <c r="L1434" s="13">
        <v>505917.98064529651</v>
      </c>
      <c r="M1434" s="13">
        <v>354.78119259837689</v>
      </c>
      <c r="N1434" s="13">
        <v>0</v>
      </c>
      <c r="O1434" s="13">
        <v>506272.76183789491</v>
      </c>
      <c r="P1434" s="22">
        <f t="shared" si="240"/>
        <v>11980.953096075667</v>
      </c>
      <c r="Q1434" s="22">
        <f t="shared" si="241"/>
        <v>12062.560548333742</v>
      </c>
      <c r="R1434" s="22">
        <f t="shared" si="237"/>
        <v>-81.607452258074773</v>
      </c>
      <c r="S1434" s="22">
        <f t="shared" si="239"/>
        <v>-24.48223567742243</v>
      </c>
      <c r="Y1434" s="14">
        <v>46792</v>
      </c>
      <c r="Z1434" s="13">
        <f t="shared" si="232"/>
        <v>2028</v>
      </c>
      <c r="AA1434" s="22">
        <f t="shared" si="233"/>
        <v>0</v>
      </c>
      <c r="AB1434" s="22">
        <f t="shared" si="234"/>
        <v>354.78119259837689</v>
      </c>
      <c r="AC1434" s="22">
        <f t="shared" si="235"/>
        <v>3.1715434637676112</v>
      </c>
      <c r="AD1434" s="22">
        <f t="shared" si="236"/>
        <v>357.95273606214448</v>
      </c>
      <c r="AE1434" s="22">
        <f t="shared" si="238"/>
        <v>107.38582081864334</v>
      </c>
    </row>
    <row r="1435" spans="1:31" x14ac:dyDescent="0.2">
      <c r="A1435" s="14">
        <v>46793</v>
      </c>
      <c r="B1435" s="13">
        <v>11980.953096075667</v>
      </c>
      <c r="C1435" s="13">
        <v>0</v>
      </c>
      <c r="D1435" s="13">
        <v>0</v>
      </c>
      <c r="E1435" s="13">
        <v>3.1723832426447252</v>
      </c>
      <c r="F1435" s="13">
        <v>0</v>
      </c>
      <c r="G1435" s="13">
        <v>11984.125479318313</v>
      </c>
      <c r="H1435" s="13">
        <v>518335.32238622865</v>
      </c>
      <c r="I1435" s="13">
        <v>0</v>
      </c>
      <c r="J1435" s="13">
        <v>0</v>
      </c>
      <c r="K1435" s="13">
        <v>518335.32238622865</v>
      </c>
      <c r="L1435" s="13">
        <v>506272.76183789491</v>
      </c>
      <c r="M1435" s="13">
        <v>354.78119259837689</v>
      </c>
      <c r="N1435" s="13">
        <v>0</v>
      </c>
      <c r="O1435" s="13">
        <v>506627.54303049331</v>
      </c>
      <c r="P1435" s="22">
        <f t="shared" si="240"/>
        <v>11984.125479318313</v>
      </c>
      <c r="Q1435" s="22">
        <f t="shared" si="241"/>
        <v>11707.779355735343</v>
      </c>
      <c r="R1435" s="22">
        <f t="shared" si="237"/>
        <v>276.34612358296908</v>
      </c>
      <c r="S1435" s="22">
        <f t="shared" si="239"/>
        <v>82.903837074890717</v>
      </c>
      <c r="Y1435" s="14">
        <v>46793</v>
      </c>
      <c r="Z1435" s="13">
        <f t="shared" si="232"/>
        <v>2028</v>
      </c>
      <c r="AA1435" s="22">
        <f t="shared" si="233"/>
        <v>0</v>
      </c>
      <c r="AB1435" s="22">
        <f t="shared" si="234"/>
        <v>354.78119259837689</v>
      </c>
      <c r="AC1435" s="22">
        <f t="shared" si="235"/>
        <v>3.1723832426447252</v>
      </c>
      <c r="AD1435" s="22">
        <f t="shared" si="236"/>
        <v>357.95357584102163</v>
      </c>
      <c r="AE1435" s="22">
        <f t="shared" si="238"/>
        <v>107.38607275230649</v>
      </c>
    </row>
    <row r="1436" spans="1:31" x14ac:dyDescent="0.2">
      <c r="A1436" s="14">
        <v>46794</v>
      </c>
      <c r="B1436" s="13">
        <v>11984.125479318313</v>
      </c>
      <c r="C1436" s="13">
        <v>0</v>
      </c>
      <c r="D1436" s="13">
        <v>0</v>
      </c>
      <c r="E1436" s="13">
        <v>3.1732232438831498</v>
      </c>
      <c r="F1436" s="13">
        <v>0</v>
      </c>
      <c r="G1436" s="13">
        <v>11987.298702562195</v>
      </c>
      <c r="H1436" s="13">
        <v>518335.32238622865</v>
      </c>
      <c r="I1436" s="13">
        <v>0</v>
      </c>
      <c r="J1436" s="13">
        <v>0</v>
      </c>
      <c r="K1436" s="13">
        <v>518335.32238622865</v>
      </c>
      <c r="L1436" s="13">
        <v>506627.54303049331</v>
      </c>
      <c r="M1436" s="13">
        <v>354.78119259837689</v>
      </c>
      <c r="N1436" s="13">
        <v>0</v>
      </c>
      <c r="O1436" s="13">
        <v>506982.32422309171</v>
      </c>
      <c r="P1436" s="22">
        <f t="shared" si="240"/>
        <v>11987.298702562195</v>
      </c>
      <c r="Q1436" s="22">
        <f t="shared" si="241"/>
        <v>11352.998163136945</v>
      </c>
      <c r="R1436" s="22">
        <f t="shared" si="237"/>
        <v>634.30053942525046</v>
      </c>
      <c r="S1436" s="22">
        <f t="shared" si="239"/>
        <v>190.29016182757513</v>
      </c>
      <c r="Y1436" s="14">
        <v>46794</v>
      </c>
      <c r="Z1436" s="13">
        <f t="shared" si="232"/>
        <v>2028</v>
      </c>
      <c r="AA1436" s="22">
        <f t="shared" si="233"/>
        <v>0</v>
      </c>
      <c r="AB1436" s="22">
        <f t="shared" si="234"/>
        <v>354.78119259837689</v>
      </c>
      <c r="AC1436" s="22">
        <f t="shared" si="235"/>
        <v>3.1732232438831498</v>
      </c>
      <c r="AD1436" s="22">
        <f t="shared" si="236"/>
        <v>357.95441584226006</v>
      </c>
      <c r="AE1436" s="22">
        <f t="shared" si="238"/>
        <v>107.38632475267802</v>
      </c>
    </row>
    <row r="1437" spans="1:31" x14ac:dyDescent="0.2">
      <c r="A1437" s="14">
        <v>46795</v>
      </c>
      <c r="B1437" s="13">
        <v>11987.298702562195</v>
      </c>
      <c r="C1437" s="13">
        <v>0</v>
      </c>
      <c r="D1437" s="13">
        <v>0</v>
      </c>
      <c r="E1437" s="13">
        <v>3.1740634675417638</v>
      </c>
      <c r="F1437" s="13">
        <v>0</v>
      </c>
      <c r="G1437" s="13">
        <v>11990.472766029738</v>
      </c>
      <c r="H1437" s="13">
        <v>518335.32238622865</v>
      </c>
      <c r="I1437" s="13">
        <v>0</v>
      </c>
      <c r="J1437" s="13">
        <v>0</v>
      </c>
      <c r="K1437" s="13">
        <v>518335.32238622865</v>
      </c>
      <c r="L1437" s="13">
        <v>506982.32422309171</v>
      </c>
      <c r="M1437" s="13">
        <v>354.78119259837689</v>
      </c>
      <c r="N1437" s="13">
        <v>0</v>
      </c>
      <c r="O1437" s="13">
        <v>507337.10541569011</v>
      </c>
      <c r="P1437" s="22">
        <f t="shared" si="240"/>
        <v>11990.472766029738</v>
      </c>
      <c r="Q1437" s="22">
        <f t="shared" si="241"/>
        <v>10998.216970538546</v>
      </c>
      <c r="R1437" s="22">
        <f t="shared" si="237"/>
        <v>992.25579549119175</v>
      </c>
      <c r="S1437" s="22">
        <f t="shared" si="239"/>
        <v>297.67673864735752</v>
      </c>
      <c r="Y1437" s="14">
        <v>46795</v>
      </c>
      <c r="Z1437" s="13">
        <f t="shared" si="232"/>
        <v>2028</v>
      </c>
      <c r="AA1437" s="22">
        <f t="shared" si="233"/>
        <v>0</v>
      </c>
      <c r="AB1437" s="22">
        <f t="shared" si="234"/>
        <v>354.78119259837689</v>
      </c>
      <c r="AC1437" s="22">
        <f t="shared" si="235"/>
        <v>3.1740634675417638</v>
      </c>
      <c r="AD1437" s="22">
        <f t="shared" si="236"/>
        <v>357.95525606591866</v>
      </c>
      <c r="AE1437" s="22">
        <f t="shared" si="238"/>
        <v>107.3865768197756</v>
      </c>
    </row>
    <row r="1438" spans="1:31" x14ac:dyDescent="0.2">
      <c r="A1438" s="14">
        <v>46796</v>
      </c>
      <c r="B1438" s="13">
        <v>11990.472766029738</v>
      </c>
      <c r="C1438" s="13">
        <v>0</v>
      </c>
      <c r="D1438" s="13">
        <v>0</v>
      </c>
      <c r="E1438" s="13">
        <v>3.1749039136794606</v>
      </c>
      <c r="F1438" s="13">
        <v>0</v>
      </c>
      <c r="G1438" s="13">
        <v>11993.647669943417</v>
      </c>
      <c r="H1438" s="13">
        <v>518335.32238622865</v>
      </c>
      <c r="I1438" s="13">
        <v>0</v>
      </c>
      <c r="J1438" s="13">
        <v>0</v>
      </c>
      <c r="K1438" s="13">
        <v>518335.32238622865</v>
      </c>
      <c r="L1438" s="13">
        <v>507337.10541569011</v>
      </c>
      <c r="M1438" s="13">
        <v>354.78119259837689</v>
      </c>
      <c r="N1438" s="13">
        <v>0</v>
      </c>
      <c r="O1438" s="13">
        <v>507691.88660828851</v>
      </c>
      <c r="P1438" s="22">
        <f t="shared" si="240"/>
        <v>11993.647669943417</v>
      </c>
      <c r="Q1438" s="22">
        <f t="shared" si="241"/>
        <v>10643.435777940147</v>
      </c>
      <c r="R1438" s="22">
        <f t="shared" si="237"/>
        <v>1350.2118920032699</v>
      </c>
      <c r="S1438" s="22">
        <f t="shared" si="239"/>
        <v>405.06356760098095</v>
      </c>
      <c r="Y1438" s="14">
        <v>46796</v>
      </c>
      <c r="Z1438" s="13">
        <f t="shared" si="232"/>
        <v>2028</v>
      </c>
      <c r="AA1438" s="22">
        <f t="shared" si="233"/>
        <v>0</v>
      </c>
      <c r="AB1438" s="22">
        <f t="shared" si="234"/>
        <v>354.78119259837689</v>
      </c>
      <c r="AC1438" s="22">
        <f t="shared" si="235"/>
        <v>3.1749039136794606</v>
      </c>
      <c r="AD1438" s="22">
        <f t="shared" si="236"/>
        <v>357.95609651205638</v>
      </c>
      <c r="AE1438" s="22">
        <f t="shared" si="238"/>
        <v>107.38682895361691</v>
      </c>
    </row>
    <row r="1439" spans="1:31" x14ac:dyDescent="0.2">
      <c r="A1439" s="14">
        <v>46797</v>
      </c>
      <c r="B1439" s="13">
        <v>11993.647669943417</v>
      </c>
      <c r="C1439" s="13">
        <v>0</v>
      </c>
      <c r="D1439" s="13">
        <v>0</v>
      </c>
      <c r="E1439" s="13">
        <v>3.1757445823551489</v>
      </c>
      <c r="F1439" s="13">
        <v>0</v>
      </c>
      <c r="G1439" s="13">
        <v>11996.823414525772</v>
      </c>
      <c r="H1439" s="13">
        <v>518335.32238622865</v>
      </c>
      <c r="I1439" s="13">
        <v>0</v>
      </c>
      <c r="J1439" s="13">
        <v>0</v>
      </c>
      <c r="K1439" s="13">
        <v>518335.32238622865</v>
      </c>
      <c r="L1439" s="13">
        <v>507691.88660828851</v>
      </c>
      <c r="M1439" s="13">
        <v>354.78119259837689</v>
      </c>
      <c r="N1439" s="13">
        <v>0</v>
      </c>
      <c r="O1439" s="13">
        <v>508046.66780088691</v>
      </c>
      <c r="P1439" s="22">
        <f t="shared" si="240"/>
        <v>11996.823414525772</v>
      </c>
      <c r="Q1439" s="22">
        <f t="shared" si="241"/>
        <v>10288.654585341748</v>
      </c>
      <c r="R1439" s="22">
        <f t="shared" si="237"/>
        <v>1708.1688291840237</v>
      </c>
      <c r="S1439" s="22">
        <f t="shared" si="239"/>
        <v>512.45064875520711</v>
      </c>
      <c r="Y1439" s="14">
        <v>46797</v>
      </c>
      <c r="Z1439" s="13">
        <f t="shared" si="232"/>
        <v>2028</v>
      </c>
      <c r="AA1439" s="22">
        <f t="shared" si="233"/>
        <v>0</v>
      </c>
      <c r="AB1439" s="22">
        <f t="shared" si="234"/>
        <v>354.78119259837689</v>
      </c>
      <c r="AC1439" s="22">
        <f t="shared" si="235"/>
        <v>3.1757445823551489</v>
      </c>
      <c r="AD1439" s="22">
        <f t="shared" si="236"/>
        <v>357.95693718073204</v>
      </c>
      <c r="AE1439" s="22">
        <f t="shared" si="238"/>
        <v>107.38708115421962</v>
      </c>
    </row>
    <row r="1440" spans="1:31" x14ac:dyDescent="0.2">
      <c r="A1440" s="14">
        <v>46798</v>
      </c>
      <c r="B1440" s="13">
        <v>11996.823414525772</v>
      </c>
      <c r="C1440" s="13">
        <v>0</v>
      </c>
      <c r="D1440" s="13">
        <v>0</v>
      </c>
      <c r="E1440" s="13">
        <v>3.1765854736277541</v>
      </c>
      <c r="F1440" s="13">
        <v>0</v>
      </c>
      <c r="G1440" s="13">
        <v>11999.9999999994</v>
      </c>
      <c r="H1440" s="13">
        <v>518335.32238622865</v>
      </c>
      <c r="I1440" s="13">
        <v>0</v>
      </c>
      <c r="J1440" s="13">
        <v>0</v>
      </c>
      <c r="K1440" s="13">
        <v>518335.32238622865</v>
      </c>
      <c r="L1440" s="13">
        <v>508046.66780088691</v>
      </c>
      <c r="M1440" s="13">
        <v>354.78119259837689</v>
      </c>
      <c r="N1440" s="13">
        <v>0</v>
      </c>
      <c r="O1440" s="13">
        <v>508401.4489934853</v>
      </c>
      <c r="P1440" s="22">
        <f t="shared" si="240"/>
        <v>11999.9999999994</v>
      </c>
      <c r="Q1440" s="22">
        <f t="shared" si="241"/>
        <v>9933.8733927433495</v>
      </c>
      <c r="R1440" s="22">
        <f t="shared" si="237"/>
        <v>2066.1266072560502</v>
      </c>
      <c r="S1440" s="22">
        <f t="shared" si="239"/>
        <v>619.83798217681499</v>
      </c>
      <c r="Y1440" s="14">
        <v>46798</v>
      </c>
      <c r="Z1440" s="13">
        <f t="shared" si="232"/>
        <v>2028</v>
      </c>
      <c r="AA1440" s="22">
        <f t="shared" si="233"/>
        <v>0</v>
      </c>
      <c r="AB1440" s="22">
        <f t="shared" si="234"/>
        <v>354.78119259837689</v>
      </c>
      <c r="AC1440" s="22">
        <f t="shared" si="235"/>
        <v>3.1765854736277541</v>
      </c>
      <c r="AD1440" s="22">
        <f t="shared" si="236"/>
        <v>357.95777807200466</v>
      </c>
      <c r="AE1440" s="22">
        <f t="shared" si="238"/>
        <v>107.3873334216014</v>
      </c>
    </row>
    <row r="1441" spans="1:31" x14ac:dyDescent="0.2">
      <c r="A1441" s="14">
        <v>46799</v>
      </c>
      <c r="B1441" s="13">
        <v>11999.9999999994</v>
      </c>
      <c r="C1441" s="13">
        <v>0</v>
      </c>
      <c r="D1441" s="13">
        <v>-12000</v>
      </c>
      <c r="E1441" s="13">
        <v>-1.5894189556602274E-13</v>
      </c>
      <c r="F1441" s="13">
        <v>0</v>
      </c>
      <c r="G1441" s="13">
        <v>-6.0042544506569865E-10</v>
      </c>
      <c r="H1441" s="13">
        <v>518335.32238622865</v>
      </c>
      <c r="I1441" s="13">
        <v>0</v>
      </c>
      <c r="J1441" s="13">
        <v>0</v>
      </c>
      <c r="K1441" s="13">
        <v>518335.32238622865</v>
      </c>
      <c r="L1441" s="13">
        <v>508401.4489934853</v>
      </c>
      <c r="M1441" s="13">
        <v>354.78119259837689</v>
      </c>
      <c r="N1441" s="13">
        <v>0</v>
      </c>
      <c r="O1441" s="13">
        <v>508756.2301860837</v>
      </c>
      <c r="P1441" s="22">
        <f t="shared" si="240"/>
        <v>-6.0042544506569865E-10</v>
      </c>
      <c r="Q1441" s="22">
        <f t="shared" si="241"/>
        <v>9579.0922001449508</v>
      </c>
      <c r="R1441" s="22">
        <f t="shared" si="237"/>
        <v>-9579.092200145551</v>
      </c>
      <c r="S1441" s="22">
        <f t="shared" si="239"/>
        <v>-2873.7276600436653</v>
      </c>
      <c r="Y1441" s="14">
        <v>46799</v>
      </c>
      <c r="Z1441" s="13">
        <f t="shared" si="232"/>
        <v>2028</v>
      </c>
      <c r="AA1441" s="22">
        <f t="shared" si="233"/>
        <v>-12000</v>
      </c>
      <c r="AB1441" s="22">
        <f t="shared" si="234"/>
        <v>354.78119259837689</v>
      </c>
      <c r="AC1441" s="22">
        <f t="shared" si="235"/>
        <v>-1.5894189556602274E-13</v>
      </c>
      <c r="AD1441" s="22">
        <f t="shared" si="236"/>
        <v>-11645.218807401623</v>
      </c>
      <c r="AE1441" s="22">
        <f t="shared" si="238"/>
        <v>-3493.565642220487</v>
      </c>
    </row>
    <row r="1442" spans="1:31" x14ac:dyDescent="0.2">
      <c r="A1442" s="14">
        <v>46800</v>
      </c>
      <c r="B1442" s="13">
        <v>-6.0042544506569865E-10</v>
      </c>
      <c r="C1442" s="13">
        <v>0</v>
      </c>
      <c r="D1442" s="13">
        <v>0</v>
      </c>
      <c r="E1442" s="13">
        <v>-1.5898398108309341E-13</v>
      </c>
      <c r="F1442" s="13">
        <v>0</v>
      </c>
      <c r="G1442" s="13">
        <v>-6.0058442904678177E-10</v>
      </c>
      <c r="H1442" s="13">
        <v>518335.32238622865</v>
      </c>
      <c r="I1442" s="13">
        <v>0</v>
      </c>
      <c r="J1442" s="13">
        <v>0</v>
      </c>
      <c r="K1442" s="13">
        <v>518335.32238622865</v>
      </c>
      <c r="L1442" s="13">
        <v>508756.2301860837</v>
      </c>
      <c r="M1442" s="13">
        <v>354.78119259837689</v>
      </c>
      <c r="N1442" s="13">
        <v>0</v>
      </c>
      <c r="O1442" s="13">
        <v>509111.0113786821</v>
      </c>
      <c r="P1442" s="22">
        <f t="shared" si="240"/>
        <v>-6.0058442904678177E-10</v>
      </c>
      <c r="Q1442" s="22">
        <f t="shared" si="241"/>
        <v>9224.311007546552</v>
      </c>
      <c r="R1442" s="22">
        <f t="shared" si="237"/>
        <v>-9224.3110075471523</v>
      </c>
      <c r="S1442" s="22">
        <f t="shared" si="239"/>
        <v>-2767.2933022641455</v>
      </c>
      <c r="Y1442" s="14">
        <v>46800</v>
      </c>
      <c r="Z1442" s="13">
        <f t="shared" si="232"/>
        <v>2028</v>
      </c>
      <c r="AA1442" s="22">
        <f t="shared" si="233"/>
        <v>0</v>
      </c>
      <c r="AB1442" s="22">
        <f t="shared" si="234"/>
        <v>354.78119259837689</v>
      </c>
      <c r="AC1442" s="22">
        <f t="shared" si="235"/>
        <v>-1.5898398108309341E-13</v>
      </c>
      <c r="AD1442" s="22">
        <f t="shared" si="236"/>
        <v>354.78119259837672</v>
      </c>
      <c r="AE1442" s="22">
        <f t="shared" si="238"/>
        <v>106.43435777951301</v>
      </c>
    </row>
    <row r="1443" spans="1:31" x14ac:dyDescent="0.2">
      <c r="A1443" s="14">
        <v>46801</v>
      </c>
      <c r="B1443" s="13">
        <v>-6.0058442904678177E-10</v>
      </c>
      <c r="C1443" s="13">
        <v>0</v>
      </c>
      <c r="D1443" s="13">
        <v>0</v>
      </c>
      <c r="E1443" s="13">
        <v>-1.5902607774380084E-13</v>
      </c>
      <c r="F1443" s="13">
        <v>0</v>
      </c>
      <c r="G1443" s="13">
        <v>-6.0074345512452555E-10</v>
      </c>
      <c r="H1443" s="13">
        <v>518335.32238622865</v>
      </c>
      <c r="I1443" s="13">
        <v>0</v>
      </c>
      <c r="J1443" s="13">
        <v>0</v>
      </c>
      <c r="K1443" s="13">
        <v>518335.32238622865</v>
      </c>
      <c r="L1443" s="13">
        <v>509111.0113786821</v>
      </c>
      <c r="M1443" s="13">
        <v>354.78119259837689</v>
      </c>
      <c r="N1443" s="13">
        <v>0</v>
      </c>
      <c r="O1443" s="13">
        <v>509465.7925712805</v>
      </c>
      <c r="P1443" s="22">
        <f t="shared" si="240"/>
        <v>-6.0074345512452555E-10</v>
      </c>
      <c r="Q1443" s="22">
        <f t="shared" si="241"/>
        <v>8869.5298149481532</v>
      </c>
      <c r="R1443" s="22">
        <f t="shared" si="237"/>
        <v>-8869.5298149487535</v>
      </c>
      <c r="S1443" s="22">
        <f t="shared" si="239"/>
        <v>-2660.8589444846261</v>
      </c>
      <c r="Y1443" s="14">
        <v>46801</v>
      </c>
      <c r="Z1443" s="13">
        <f t="shared" si="232"/>
        <v>2028</v>
      </c>
      <c r="AA1443" s="22">
        <f t="shared" si="233"/>
        <v>0</v>
      </c>
      <c r="AB1443" s="22">
        <f t="shared" si="234"/>
        <v>354.78119259837689</v>
      </c>
      <c r="AC1443" s="22">
        <f t="shared" si="235"/>
        <v>-1.5902607774380084E-13</v>
      </c>
      <c r="AD1443" s="22">
        <f t="shared" si="236"/>
        <v>354.78119259837672</v>
      </c>
      <c r="AE1443" s="22">
        <f t="shared" si="238"/>
        <v>106.43435777951301</v>
      </c>
    </row>
    <row r="1444" spans="1:31" x14ac:dyDescent="0.2">
      <c r="A1444" s="14">
        <v>46802</v>
      </c>
      <c r="B1444" s="13">
        <v>-6.0074345512452555E-10</v>
      </c>
      <c r="C1444" s="13">
        <v>0</v>
      </c>
      <c r="D1444" s="13">
        <v>0</v>
      </c>
      <c r="E1444" s="13">
        <v>-1.5906818555109567E-13</v>
      </c>
      <c r="F1444" s="13">
        <v>0</v>
      </c>
      <c r="G1444" s="13">
        <v>-6.0090252331007667E-10</v>
      </c>
      <c r="H1444" s="13">
        <v>518335.32238622865</v>
      </c>
      <c r="I1444" s="13">
        <v>0</v>
      </c>
      <c r="J1444" s="13">
        <v>0</v>
      </c>
      <c r="K1444" s="13">
        <v>518335.32238622865</v>
      </c>
      <c r="L1444" s="13">
        <v>509465.7925712805</v>
      </c>
      <c r="M1444" s="13">
        <v>354.78119259837689</v>
      </c>
      <c r="N1444" s="13">
        <v>0</v>
      </c>
      <c r="O1444" s="13">
        <v>509820.5737638789</v>
      </c>
      <c r="P1444" s="22">
        <f t="shared" si="240"/>
        <v>-6.0090252331007667E-10</v>
      </c>
      <c r="Q1444" s="22">
        <f t="shared" si="241"/>
        <v>8514.7486223497544</v>
      </c>
      <c r="R1444" s="22">
        <f t="shared" si="237"/>
        <v>-8514.7486223503547</v>
      </c>
      <c r="S1444" s="22">
        <f t="shared" si="239"/>
        <v>-2554.4245867051063</v>
      </c>
      <c r="Y1444" s="14">
        <v>46802</v>
      </c>
      <c r="Z1444" s="13">
        <f t="shared" si="232"/>
        <v>2028</v>
      </c>
      <c r="AA1444" s="22">
        <f t="shared" si="233"/>
        <v>0</v>
      </c>
      <c r="AB1444" s="22">
        <f t="shared" si="234"/>
        <v>354.78119259837689</v>
      </c>
      <c r="AC1444" s="22">
        <f t="shared" si="235"/>
        <v>-1.5906818555109567E-13</v>
      </c>
      <c r="AD1444" s="22">
        <f t="shared" si="236"/>
        <v>354.78119259837672</v>
      </c>
      <c r="AE1444" s="22">
        <f t="shared" si="238"/>
        <v>106.43435777951301</v>
      </c>
    </row>
    <row r="1445" spans="1:31" x14ac:dyDescent="0.2">
      <c r="A1445" s="14">
        <v>46803</v>
      </c>
      <c r="B1445" s="13">
        <v>-6.0090252331007667E-10</v>
      </c>
      <c r="C1445" s="13">
        <v>0</v>
      </c>
      <c r="D1445" s="13">
        <v>0</v>
      </c>
      <c r="E1445" s="13">
        <v>-1.5911030450792937E-13</v>
      </c>
      <c r="F1445" s="13">
        <v>0</v>
      </c>
      <c r="G1445" s="13">
        <v>-6.0106163361458459E-10</v>
      </c>
      <c r="H1445" s="13">
        <v>518335.32238622865</v>
      </c>
      <c r="I1445" s="13">
        <v>0</v>
      </c>
      <c r="J1445" s="13">
        <v>0</v>
      </c>
      <c r="K1445" s="13">
        <v>518335.32238622865</v>
      </c>
      <c r="L1445" s="13">
        <v>509820.5737638789</v>
      </c>
      <c r="M1445" s="13">
        <v>354.78119259837689</v>
      </c>
      <c r="N1445" s="13">
        <v>0</v>
      </c>
      <c r="O1445" s="13">
        <v>510175.3549564773</v>
      </c>
      <c r="P1445" s="22">
        <f t="shared" si="240"/>
        <v>-6.0106163361458459E-10</v>
      </c>
      <c r="Q1445" s="22">
        <f t="shared" si="241"/>
        <v>8159.9674297513557</v>
      </c>
      <c r="R1445" s="22">
        <f t="shared" si="237"/>
        <v>-8159.9674297519568</v>
      </c>
      <c r="S1445" s="22">
        <f t="shared" si="239"/>
        <v>-2447.990228925587</v>
      </c>
      <c r="Y1445" s="14">
        <v>46803</v>
      </c>
      <c r="Z1445" s="13">
        <f t="shared" si="232"/>
        <v>2028</v>
      </c>
      <c r="AA1445" s="22">
        <f t="shared" si="233"/>
        <v>0</v>
      </c>
      <c r="AB1445" s="22">
        <f t="shared" si="234"/>
        <v>354.78119259837689</v>
      </c>
      <c r="AC1445" s="22">
        <f t="shared" si="235"/>
        <v>-1.5911030450792937E-13</v>
      </c>
      <c r="AD1445" s="22">
        <f t="shared" si="236"/>
        <v>354.78119259837672</v>
      </c>
      <c r="AE1445" s="22">
        <f t="shared" si="238"/>
        <v>106.43435777951301</v>
      </c>
    </row>
    <row r="1446" spans="1:31" x14ac:dyDescent="0.2">
      <c r="A1446" s="14">
        <v>46804</v>
      </c>
      <c r="B1446" s="13">
        <v>-6.0106163361458459E-10</v>
      </c>
      <c r="C1446" s="13">
        <v>0</v>
      </c>
      <c r="D1446" s="13">
        <v>0</v>
      </c>
      <c r="E1446" s="13">
        <v>-1.5915243461725416E-13</v>
      </c>
      <c r="F1446" s="13">
        <v>0</v>
      </c>
      <c r="G1446" s="13">
        <v>-6.0122078604920189E-10</v>
      </c>
      <c r="H1446" s="13">
        <v>518335.32238622865</v>
      </c>
      <c r="I1446" s="13">
        <v>0</v>
      </c>
      <c r="J1446" s="13">
        <v>0</v>
      </c>
      <c r="K1446" s="13">
        <v>518335.32238622865</v>
      </c>
      <c r="L1446" s="13">
        <v>510175.3549564773</v>
      </c>
      <c r="M1446" s="13">
        <v>354.78119259837689</v>
      </c>
      <c r="N1446" s="13">
        <v>0</v>
      </c>
      <c r="O1446" s="13">
        <v>510530.1361490757</v>
      </c>
      <c r="P1446" s="22">
        <f t="shared" si="240"/>
        <v>-6.0122078604920189E-10</v>
      </c>
      <c r="Q1446" s="22">
        <f t="shared" si="241"/>
        <v>7805.1862371529569</v>
      </c>
      <c r="R1446" s="22">
        <f t="shared" si="237"/>
        <v>-7805.1862371535581</v>
      </c>
      <c r="S1446" s="22">
        <f t="shared" si="239"/>
        <v>-2341.5558711460671</v>
      </c>
      <c r="Y1446" s="14">
        <v>46804</v>
      </c>
      <c r="Z1446" s="13">
        <f t="shared" si="232"/>
        <v>2028</v>
      </c>
      <c r="AA1446" s="22">
        <f t="shared" si="233"/>
        <v>0</v>
      </c>
      <c r="AB1446" s="22">
        <f t="shared" si="234"/>
        <v>354.78119259837689</v>
      </c>
      <c r="AC1446" s="22">
        <f t="shared" si="235"/>
        <v>-1.5915243461725416E-13</v>
      </c>
      <c r="AD1446" s="22">
        <f t="shared" si="236"/>
        <v>354.78119259837672</v>
      </c>
      <c r="AE1446" s="22">
        <f t="shared" si="238"/>
        <v>106.43435777951301</v>
      </c>
    </row>
    <row r="1447" spans="1:31" x14ac:dyDescent="0.2">
      <c r="A1447" s="14">
        <v>46805</v>
      </c>
      <c r="B1447" s="13">
        <v>-6.0122078604920189E-10</v>
      </c>
      <c r="C1447" s="13">
        <v>0</v>
      </c>
      <c r="D1447" s="13">
        <v>0</v>
      </c>
      <c r="E1447" s="13">
        <v>-1.5919457588202312E-13</v>
      </c>
      <c r="F1447" s="13">
        <v>0</v>
      </c>
      <c r="G1447" s="13">
        <v>-6.0137998062508391E-10</v>
      </c>
      <c r="H1447" s="13">
        <v>518335.32238622865</v>
      </c>
      <c r="I1447" s="13">
        <v>0</v>
      </c>
      <c r="J1447" s="13">
        <v>0</v>
      </c>
      <c r="K1447" s="13">
        <v>518335.32238622865</v>
      </c>
      <c r="L1447" s="13">
        <v>510530.1361490757</v>
      </c>
      <c r="M1447" s="13">
        <v>354.78119259837689</v>
      </c>
      <c r="N1447" s="13">
        <v>0</v>
      </c>
      <c r="O1447" s="13">
        <v>510884.9173416741</v>
      </c>
      <c r="P1447" s="22">
        <f t="shared" si="240"/>
        <v>-6.0137998062508391E-10</v>
      </c>
      <c r="Q1447" s="22">
        <f t="shared" si="241"/>
        <v>7450.4050445545581</v>
      </c>
      <c r="R1447" s="22">
        <f t="shared" si="237"/>
        <v>-7450.4050445551593</v>
      </c>
      <c r="S1447" s="22">
        <f t="shared" si="239"/>
        <v>-2235.1215133665478</v>
      </c>
      <c r="Y1447" s="14">
        <v>46805</v>
      </c>
      <c r="Z1447" s="13">
        <f t="shared" si="232"/>
        <v>2028</v>
      </c>
      <c r="AA1447" s="22">
        <f t="shared" si="233"/>
        <v>0</v>
      </c>
      <c r="AB1447" s="22">
        <f t="shared" si="234"/>
        <v>354.78119259837689</v>
      </c>
      <c r="AC1447" s="22">
        <f t="shared" si="235"/>
        <v>-1.5919457588202312E-13</v>
      </c>
      <c r="AD1447" s="22">
        <f t="shared" si="236"/>
        <v>354.78119259837672</v>
      </c>
      <c r="AE1447" s="22">
        <f t="shared" si="238"/>
        <v>106.43435777951301</v>
      </c>
    </row>
    <row r="1448" spans="1:31" x14ac:dyDescent="0.2">
      <c r="A1448" s="14">
        <v>46806</v>
      </c>
      <c r="B1448" s="13">
        <v>-6.0137998062508391E-10</v>
      </c>
      <c r="C1448" s="13">
        <v>0</v>
      </c>
      <c r="D1448" s="13">
        <v>0</v>
      </c>
      <c r="E1448" s="13">
        <v>-1.5923672830518998E-13</v>
      </c>
      <c r="F1448" s="13">
        <v>0</v>
      </c>
      <c r="G1448" s="13">
        <v>-6.0153921735338911E-10</v>
      </c>
      <c r="H1448" s="13">
        <v>518335.32238622865</v>
      </c>
      <c r="I1448" s="13">
        <v>0</v>
      </c>
      <c r="J1448" s="13">
        <v>0</v>
      </c>
      <c r="K1448" s="13">
        <v>518335.32238622865</v>
      </c>
      <c r="L1448" s="13">
        <v>510884.9173416741</v>
      </c>
      <c r="M1448" s="13">
        <v>354.78119259837689</v>
      </c>
      <c r="N1448" s="13">
        <v>0</v>
      </c>
      <c r="O1448" s="13">
        <v>511239.69853427249</v>
      </c>
      <c r="P1448" s="22">
        <f t="shared" si="240"/>
        <v>-6.0153921735338911E-10</v>
      </c>
      <c r="Q1448" s="22">
        <f t="shared" si="241"/>
        <v>7095.6238519561593</v>
      </c>
      <c r="R1448" s="22">
        <f t="shared" si="237"/>
        <v>-7095.6238519567605</v>
      </c>
      <c r="S1448" s="22">
        <f t="shared" si="239"/>
        <v>-2128.687155587028</v>
      </c>
      <c r="Y1448" s="14">
        <v>46806</v>
      </c>
      <c r="Z1448" s="13">
        <f t="shared" si="232"/>
        <v>2028</v>
      </c>
      <c r="AA1448" s="22">
        <f t="shared" si="233"/>
        <v>0</v>
      </c>
      <c r="AB1448" s="22">
        <f t="shared" si="234"/>
        <v>354.78119259837689</v>
      </c>
      <c r="AC1448" s="22">
        <f t="shared" si="235"/>
        <v>-1.5923672830518998E-13</v>
      </c>
      <c r="AD1448" s="22">
        <f t="shared" si="236"/>
        <v>354.78119259837672</v>
      </c>
      <c r="AE1448" s="22">
        <f t="shared" si="238"/>
        <v>106.43435777951301</v>
      </c>
    </row>
    <row r="1449" spans="1:31" x14ac:dyDescent="0.2">
      <c r="A1449" s="14">
        <v>46807</v>
      </c>
      <c r="B1449" s="13">
        <v>-6.0153921735338911E-10</v>
      </c>
      <c r="C1449" s="13">
        <v>0</v>
      </c>
      <c r="D1449" s="13">
        <v>0</v>
      </c>
      <c r="E1449" s="13">
        <v>-1.5927889188970935E-13</v>
      </c>
      <c r="F1449" s="13">
        <v>0</v>
      </c>
      <c r="G1449" s="13">
        <v>-6.0169849624527886E-10</v>
      </c>
      <c r="H1449" s="13">
        <v>518335.32238622865</v>
      </c>
      <c r="I1449" s="13">
        <v>0</v>
      </c>
      <c r="J1449" s="13">
        <v>0</v>
      </c>
      <c r="K1449" s="13">
        <v>518335.32238622865</v>
      </c>
      <c r="L1449" s="13">
        <v>511239.69853427249</v>
      </c>
      <c r="M1449" s="13">
        <v>354.78119259837689</v>
      </c>
      <c r="N1449" s="13">
        <v>0</v>
      </c>
      <c r="O1449" s="13">
        <v>511594.47972687089</v>
      </c>
      <c r="P1449" s="22">
        <f t="shared" si="240"/>
        <v>-6.0169849624527886E-10</v>
      </c>
      <c r="Q1449" s="22">
        <f t="shared" si="241"/>
        <v>6740.8426593577606</v>
      </c>
      <c r="R1449" s="22">
        <f t="shared" si="237"/>
        <v>-6740.8426593583627</v>
      </c>
      <c r="S1449" s="22">
        <f t="shared" si="239"/>
        <v>-2022.2527978075086</v>
      </c>
      <c r="Y1449" s="14">
        <v>46807</v>
      </c>
      <c r="Z1449" s="13">
        <f t="shared" si="232"/>
        <v>2028</v>
      </c>
      <c r="AA1449" s="22">
        <f t="shared" si="233"/>
        <v>0</v>
      </c>
      <c r="AB1449" s="22">
        <f t="shared" si="234"/>
        <v>354.78119259837689</v>
      </c>
      <c r="AC1449" s="22">
        <f t="shared" si="235"/>
        <v>-1.5927889188970935E-13</v>
      </c>
      <c r="AD1449" s="22">
        <f t="shared" si="236"/>
        <v>354.78119259837672</v>
      </c>
      <c r="AE1449" s="22">
        <f t="shared" si="238"/>
        <v>106.43435777951301</v>
      </c>
    </row>
    <row r="1450" spans="1:31" x14ac:dyDescent="0.2">
      <c r="A1450" s="14">
        <v>46808</v>
      </c>
      <c r="B1450" s="13">
        <v>-6.0169849624527886E-10</v>
      </c>
      <c r="C1450" s="13">
        <v>0</v>
      </c>
      <c r="D1450" s="13">
        <v>0</v>
      </c>
      <c r="E1450" s="13">
        <v>-1.593210666385366E-13</v>
      </c>
      <c r="F1450" s="13">
        <v>0</v>
      </c>
      <c r="G1450" s="13">
        <v>-6.018578173119174E-10</v>
      </c>
      <c r="H1450" s="13">
        <v>518335.32238622865</v>
      </c>
      <c r="I1450" s="13">
        <v>0</v>
      </c>
      <c r="J1450" s="13">
        <v>0</v>
      </c>
      <c r="K1450" s="13">
        <v>518335.32238622865</v>
      </c>
      <c r="L1450" s="13">
        <v>511594.47972687089</v>
      </c>
      <c r="M1450" s="13">
        <v>354.78119259837689</v>
      </c>
      <c r="N1450" s="13">
        <v>0</v>
      </c>
      <c r="O1450" s="13">
        <v>511949.26091946929</v>
      </c>
      <c r="P1450" s="22">
        <f t="shared" si="240"/>
        <v>-6.018578173119174E-10</v>
      </c>
      <c r="Q1450" s="22">
        <f t="shared" si="241"/>
        <v>6386.0614667593618</v>
      </c>
      <c r="R1450" s="22">
        <f t="shared" si="237"/>
        <v>-6386.0614667599639</v>
      </c>
      <c r="S1450" s="22">
        <f t="shared" si="239"/>
        <v>-1915.818440027989</v>
      </c>
      <c r="Y1450" s="14">
        <v>46808</v>
      </c>
      <c r="Z1450" s="13">
        <f t="shared" si="232"/>
        <v>2028</v>
      </c>
      <c r="AA1450" s="22">
        <f t="shared" si="233"/>
        <v>0</v>
      </c>
      <c r="AB1450" s="22">
        <f t="shared" si="234"/>
        <v>354.78119259837689</v>
      </c>
      <c r="AC1450" s="22">
        <f t="shared" si="235"/>
        <v>-1.593210666385366E-13</v>
      </c>
      <c r="AD1450" s="22">
        <f t="shared" si="236"/>
        <v>354.78119259837672</v>
      </c>
      <c r="AE1450" s="22">
        <f t="shared" si="238"/>
        <v>106.43435777951301</v>
      </c>
    </row>
    <row r="1451" spans="1:31" x14ac:dyDescent="0.2">
      <c r="A1451" s="14">
        <v>46809</v>
      </c>
      <c r="B1451" s="13">
        <v>-6.018578173119174E-10</v>
      </c>
      <c r="C1451" s="13">
        <v>0</v>
      </c>
      <c r="D1451" s="13">
        <v>0</v>
      </c>
      <c r="E1451" s="13">
        <v>-1.5936325255462787E-13</v>
      </c>
      <c r="F1451" s="13">
        <v>0</v>
      </c>
      <c r="G1451" s="13">
        <v>-6.0201718056447199E-10</v>
      </c>
      <c r="H1451" s="13">
        <v>518335.32238622865</v>
      </c>
      <c r="I1451" s="13">
        <v>0</v>
      </c>
      <c r="J1451" s="13">
        <v>0</v>
      </c>
      <c r="K1451" s="13">
        <v>518335.32238622865</v>
      </c>
      <c r="L1451" s="13">
        <v>511949.26091946929</v>
      </c>
      <c r="M1451" s="13">
        <v>354.78119259837689</v>
      </c>
      <c r="N1451" s="13">
        <v>0</v>
      </c>
      <c r="O1451" s="13">
        <v>512304.04211206769</v>
      </c>
      <c r="P1451" s="22">
        <f t="shared" si="240"/>
        <v>-6.0201718056447199E-10</v>
      </c>
      <c r="Q1451" s="22">
        <f t="shared" si="241"/>
        <v>6031.280274160963</v>
      </c>
      <c r="R1451" s="22">
        <f t="shared" si="237"/>
        <v>-6031.2802741615651</v>
      </c>
      <c r="S1451" s="22">
        <f t="shared" si="239"/>
        <v>-1809.3840822484694</v>
      </c>
      <c r="Y1451" s="14">
        <v>46809</v>
      </c>
      <c r="Z1451" s="13">
        <f t="shared" si="232"/>
        <v>2028</v>
      </c>
      <c r="AA1451" s="22">
        <f t="shared" si="233"/>
        <v>0</v>
      </c>
      <c r="AB1451" s="22">
        <f t="shared" si="234"/>
        <v>354.78119259837689</v>
      </c>
      <c r="AC1451" s="22">
        <f t="shared" si="235"/>
        <v>-1.5936325255462787E-13</v>
      </c>
      <c r="AD1451" s="22">
        <f t="shared" si="236"/>
        <v>354.78119259837672</v>
      </c>
      <c r="AE1451" s="22">
        <f t="shared" si="238"/>
        <v>106.43435777951301</v>
      </c>
    </row>
    <row r="1452" spans="1:31" x14ac:dyDescent="0.2">
      <c r="A1452" s="14">
        <v>46810</v>
      </c>
      <c r="B1452" s="13">
        <v>-6.0201718056447199E-10</v>
      </c>
      <c r="C1452" s="13">
        <v>0</v>
      </c>
      <c r="D1452" s="13">
        <v>0</v>
      </c>
      <c r="E1452" s="13">
        <v>-1.5940544964094005E-13</v>
      </c>
      <c r="F1452" s="13">
        <v>0</v>
      </c>
      <c r="G1452" s="13">
        <v>-6.0217658601411296E-10</v>
      </c>
      <c r="H1452" s="13">
        <v>518335.32238622865</v>
      </c>
      <c r="I1452" s="13">
        <v>0</v>
      </c>
      <c r="J1452" s="13">
        <v>0</v>
      </c>
      <c r="K1452" s="13">
        <v>518335.32238622865</v>
      </c>
      <c r="L1452" s="13">
        <v>512304.04211206769</v>
      </c>
      <c r="M1452" s="13">
        <v>354.78119259837689</v>
      </c>
      <c r="N1452" s="13">
        <v>0</v>
      </c>
      <c r="O1452" s="13">
        <v>512658.82330466609</v>
      </c>
      <c r="P1452" s="22">
        <f t="shared" si="240"/>
        <v>-6.0217658601411296E-10</v>
      </c>
      <c r="Q1452" s="22">
        <f t="shared" si="241"/>
        <v>5676.4990815625642</v>
      </c>
      <c r="R1452" s="22">
        <f t="shared" si="237"/>
        <v>-5676.4990815631663</v>
      </c>
      <c r="S1452" s="22">
        <f t="shared" si="239"/>
        <v>-1702.9497244689499</v>
      </c>
      <c r="Y1452" s="14">
        <v>46810</v>
      </c>
      <c r="Z1452" s="13">
        <f t="shared" si="232"/>
        <v>2028</v>
      </c>
      <c r="AA1452" s="22">
        <f t="shared" si="233"/>
        <v>0</v>
      </c>
      <c r="AB1452" s="22">
        <f t="shared" si="234"/>
        <v>354.78119259837689</v>
      </c>
      <c r="AC1452" s="22">
        <f t="shared" si="235"/>
        <v>-1.5940544964094005E-13</v>
      </c>
      <c r="AD1452" s="22">
        <f t="shared" si="236"/>
        <v>354.78119259837672</v>
      </c>
      <c r="AE1452" s="22">
        <f t="shared" si="238"/>
        <v>106.43435777951301</v>
      </c>
    </row>
    <row r="1453" spans="1:31" x14ac:dyDescent="0.2">
      <c r="A1453" s="14">
        <v>46811</v>
      </c>
      <c r="B1453" s="13">
        <v>-6.0217658601411296E-10</v>
      </c>
      <c r="C1453" s="13">
        <v>0</v>
      </c>
      <c r="D1453" s="13">
        <v>0</v>
      </c>
      <c r="E1453" s="13">
        <v>-1.5944765790043093E-13</v>
      </c>
      <c r="F1453" s="13">
        <v>0</v>
      </c>
      <c r="G1453" s="13">
        <v>-6.0233603367201336E-10</v>
      </c>
      <c r="H1453" s="13">
        <v>518335.32238622865</v>
      </c>
      <c r="I1453" s="13">
        <v>0</v>
      </c>
      <c r="J1453" s="13">
        <v>0</v>
      </c>
      <c r="K1453" s="13">
        <v>518335.32238622865</v>
      </c>
      <c r="L1453" s="13">
        <v>512658.82330466609</v>
      </c>
      <c r="M1453" s="13">
        <v>354.78119259837689</v>
      </c>
      <c r="N1453" s="13">
        <v>0</v>
      </c>
      <c r="O1453" s="13">
        <v>513013.60449726449</v>
      </c>
      <c r="P1453" s="22">
        <f t="shared" si="240"/>
        <v>-6.0233603367201336E-10</v>
      </c>
      <c r="Q1453" s="22">
        <f t="shared" si="241"/>
        <v>5321.7178889641655</v>
      </c>
      <c r="R1453" s="22">
        <f t="shared" si="237"/>
        <v>-5321.7178889647676</v>
      </c>
      <c r="S1453" s="22">
        <f t="shared" si="239"/>
        <v>-1596.5153666894303</v>
      </c>
      <c r="Y1453" s="14">
        <v>46811</v>
      </c>
      <c r="Z1453" s="13">
        <f t="shared" si="232"/>
        <v>2028</v>
      </c>
      <c r="AA1453" s="22">
        <f t="shared" si="233"/>
        <v>0</v>
      </c>
      <c r="AB1453" s="22">
        <f t="shared" si="234"/>
        <v>354.78119259837689</v>
      </c>
      <c r="AC1453" s="22">
        <f t="shared" si="235"/>
        <v>-1.5944765790043093E-13</v>
      </c>
      <c r="AD1453" s="22">
        <f t="shared" si="236"/>
        <v>354.78119259837672</v>
      </c>
      <c r="AE1453" s="22">
        <f t="shared" si="238"/>
        <v>106.43435777951301</v>
      </c>
    </row>
    <row r="1454" spans="1:31" x14ac:dyDescent="0.2">
      <c r="A1454" s="14">
        <v>46812</v>
      </c>
      <c r="B1454" s="13">
        <v>-6.0233603367201336E-10</v>
      </c>
      <c r="C1454" s="13">
        <v>0</v>
      </c>
      <c r="D1454" s="13">
        <v>0</v>
      </c>
      <c r="E1454" s="13">
        <v>-1.5948987733605896E-13</v>
      </c>
      <c r="F1454" s="13">
        <v>0</v>
      </c>
      <c r="G1454" s="13">
        <v>-6.0249552354934943E-10</v>
      </c>
      <c r="H1454" s="13">
        <v>518335.32238622865</v>
      </c>
      <c r="I1454" s="13">
        <v>0</v>
      </c>
      <c r="J1454" s="13">
        <v>0</v>
      </c>
      <c r="K1454" s="13">
        <v>518335.32238622865</v>
      </c>
      <c r="L1454" s="13">
        <v>513013.60449726449</v>
      </c>
      <c r="M1454" s="13">
        <v>354.78119259837689</v>
      </c>
      <c r="N1454" s="13">
        <v>0</v>
      </c>
      <c r="O1454" s="13">
        <v>513368.38568986289</v>
      </c>
      <c r="P1454" s="22">
        <f t="shared" si="240"/>
        <v>-6.0249552354934943E-10</v>
      </c>
      <c r="Q1454" s="22">
        <f t="shared" si="241"/>
        <v>4966.9366963657667</v>
      </c>
      <c r="R1454" s="22">
        <f t="shared" si="237"/>
        <v>-4966.9366963663688</v>
      </c>
      <c r="S1454" s="22">
        <f t="shared" si="239"/>
        <v>-1490.0810089099107</v>
      </c>
      <c r="Y1454" s="14">
        <v>46812</v>
      </c>
      <c r="Z1454" s="13">
        <f t="shared" si="232"/>
        <v>2028</v>
      </c>
      <c r="AA1454" s="22">
        <f t="shared" si="233"/>
        <v>0</v>
      </c>
      <c r="AB1454" s="22">
        <f t="shared" si="234"/>
        <v>354.78119259837689</v>
      </c>
      <c r="AC1454" s="22">
        <f t="shared" si="235"/>
        <v>-1.5948987733605896E-13</v>
      </c>
      <c r="AD1454" s="22">
        <f t="shared" si="236"/>
        <v>354.78119259837672</v>
      </c>
      <c r="AE1454" s="22">
        <f t="shared" si="238"/>
        <v>106.43435777951301</v>
      </c>
    </row>
    <row r="1455" spans="1:31" x14ac:dyDescent="0.2">
      <c r="A1455" s="14">
        <v>46813</v>
      </c>
      <c r="B1455" s="13">
        <v>-6.0249552354934943E-10</v>
      </c>
      <c r="C1455" s="13">
        <v>0</v>
      </c>
      <c r="D1455" s="13">
        <v>0</v>
      </c>
      <c r="E1455" s="13">
        <v>-1.5953210795078344E-13</v>
      </c>
      <c r="F1455" s="13">
        <v>0</v>
      </c>
      <c r="G1455" s="13">
        <v>-6.0265505565730021E-10</v>
      </c>
      <c r="H1455" s="13">
        <v>518335.32238622865</v>
      </c>
      <c r="I1455" s="13">
        <v>0</v>
      </c>
      <c r="J1455" s="13">
        <v>0</v>
      </c>
      <c r="K1455" s="13">
        <v>518335.32238622865</v>
      </c>
      <c r="L1455" s="13">
        <v>513368.38568986289</v>
      </c>
      <c r="M1455" s="13">
        <v>354.78119259837689</v>
      </c>
      <c r="N1455" s="13">
        <v>0</v>
      </c>
      <c r="O1455" s="13">
        <v>513723.16688246129</v>
      </c>
      <c r="P1455" s="22">
        <f t="shared" si="240"/>
        <v>-6.0265505565730021E-10</v>
      </c>
      <c r="Q1455" s="22">
        <f t="shared" si="241"/>
        <v>4612.1555037673679</v>
      </c>
      <c r="R1455" s="22">
        <f t="shared" si="237"/>
        <v>-4612.1555037679709</v>
      </c>
      <c r="S1455" s="22">
        <f t="shared" si="239"/>
        <v>-1383.6466511303913</v>
      </c>
      <c r="Y1455" s="14">
        <v>46813</v>
      </c>
      <c r="Z1455" s="13">
        <f t="shared" si="232"/>
        <v>2028</v>
      </c>
      <c r="AA1455" s="22">
        <f t="shared" si="233"/>
        <v>0</v>
      </c>
      <c r="AB1455" s="22">
        <f t="shared" si="234"/>
        <v>354.78119259837689</v>
      </c>
      <c r="AC1455" s="22">
        <f t="shared" si="235"/>
        <v>-1.5953210795078344E-13</v>
      </c>
      <c r="AD1455" s="22">
        <f t="shared" si="236"/>
        <v>354.78119259837672</v>
      </c>
      <c r="AE1455" s="22">
        <f t="shared" si="238"/>
        <v>106.43435777951301</v>
      </c>
    </row>
    <row r="1456" spans="1:31" x14ac:dyDescent="0.2">
      <c r="A1456" s="14">
        <v>46814</v>
      </c>
      <c r="B1456" s="13">
        <v>-6.0265505565730021E-10</v>
      </c>
      <c r="C1456" s="13">
        <v>0</v>
      </c>
      <c r="D1456" s="13">
        <v>0</v>
      </c>
      <c r="E1456" s="13">
        <v>-1.5957434974756442E-13</v>
      </c>
      <c r="F1456" s="13">
        <v>0</v>
      </c>
      <c r="G1456" s="13">
        <v>-6.0281463000704774E-10</v>
      </c>
      <c r="H1456" s="13">
        <v>518335.32238622865</v>
      </c>
      <c r="I1456" s="13">
        <v>0</v>
      </c>
      <c r="J1456" s="13">
        <v>0</v>
      </c>
      <c r="K1456" s="13">
        <v>518335.32238622865</v>
      </c>
      <c r="L1456" s="13">
        <v>513723.16688246129</v>
      </c>
      <c r="M1456" s="13">
        <v>354.78119259837689</v>
      </c>
      <c r="N1456" s="13">
        <v>0</v>
      </c>
      <c r="O1456" s="13">
        <v>514077.94807505968</v>
      </c>
      <c r="P1456" s="22">
        <f t="shared" si="240"/>
        <v>-6.0281463000704774E-10</v>
      </c>
      <c r="Q1456" s="22">
        <f t="shared" si="241"/>
        <v>4257.3743111689691</v>
      </c>
      <c r="R1456" s="22">
        <f t="shared" si="237"/>
        <v>-4257.3743111695721</v>
      </c>
      <c r="S1456" s="22">
        <f t="shared" si="239"/>
        <v>-1277.2122933508715</v>
      </c>
      <c r="Y1456" s="14">
        <v>46814</v>
      </c>
      <c r="Z1456" s="13">
        <f t="shared" si="232"/>
        <v>2028</v>
      </c>
      <c r="AA1456" s="22">
        <f t="shared" si="233"/>
        <v>0</v>
      </c>
      <c r="AB1456" s="22">
        <f t="shared" si="234"/>
        <v>354.78119259837689</v>
      </c>
      <c r="AC1456" s="22">
        <f t="shared" si="235"/>
        <v>-1.5957434974756442E-13</v>
      </c>
      <c r="AD1456" s="22">
        <f t="shared" si="236"/>
        <v>354.78119259837672</v>
      </c>
      <c r="AE1456" s="22">
        <f t="shared" si="238"/>
        <v>106.43435777951301</v>
      </c>
    </row>
    <row r="1457" spans="1:31" x14ac:dyDescent="0.2">
      <c r="A1457" s="14">
        <v>46815</v>
      </c>
      <c r="B1457" s="13">
        <v>-6.0281463000704774E-10</v>
      </c>
      <c r="C1457" s="13">
        <v>0</v>
      </c>
      <c r="D1457" s="13">
        <v>0</v>
      </c>
      <c r="E1457" s="13">
        <v>-1.5961660272936274E-13</v>
      </c>
      <c r="F1457" s="13">
        <v>0</v>
      </c>
      <c r="G1457" s="13">
        <v>-6.0297424660977715E-10</v>
      </c>
      <c r="H1457" s="13">
        <v>518335.32238622865</v>
      </c>
      <c r="I1457" s="13">
        <v>0</v>
      </c>
      <c r="J1457" s="13">
        <v>0</v>
      </c>
      <c r="K1457" s="13">
        <v>518335.32238622865</v>
      </c>
      <c r="L1457" s="13">
        <v>514077.94807505968</v>
      </c>
      <c r="M1457" s="13">
        <v>354.78119259837689</v>
      </c>
      <c r="N1457" s="13">
        <v>0</v>
      </c>
      <c r="O1457" s="13">
        <v>514432.72926765808</v>
      </c>
      <c r="P1457" s="22">
        <f t="shared" si="240"/>
        <v>-6.0297424660977715E-10</v>
      </c>
      <c r="Q1457" s="22">
        <f t="shared" si="241"/>
        <v>3902.5931185705704</v>
      </c>
      <c r="R1457" s="22">
        <f t="shared" si="237"/>
        <v>-3902.5931185711734</v>
      </c>
      <c r="S1457" s="22">
        <f t="shared" si="239"/>
        <v>-1170.7779355713519</v>
      </c>
      <c r="Y1457" s="14">
        <v>46815</v>
      </c>
      <c r="Z1457" s="13">
        <f t="shared" si="232"/>
        <v>2028</v>
      </c>
      <c r="AA1457" s="22">
        <f t="shared" si="233"/>
        <v>0</v>
      </c>
      <c r="AB1457" s="22">
        <f t="shared" si="234"/>
        <v>354.78119259837689</v>
      </c>
      <c r="AC1457" s="22">
        <f t="shared" si="235"/>
        <v>-1.5961660272936274E-13</v>
      </c>
      <c r="AD1457" s="22">
        <f t="shared" si="236"/>
        <v>354.78119259837672</v>
      </c>
      <c r="AE1457" s="22">
        <f t="shared" si="238"/>
        <v>106.43435777951301</v>
      </c>
    </row>
    <row r="1458" spans="1:31" x14ac:dyDescent="0.2">
      <c r="A1458" s="14">
        <v>46816</v>
      </c>
      <c r="B1458" s="13">
        <v>-6.0297424660977715E-10</v>
      </c>
      <c r="C1458" s="13">
        <v>0</v>
      </c>
      <c r="D1458" s="13">
        <v>0</v>
      </c>
      <c r="E1458" s="13">
        <v>-1.5965886689914006E-13</v>
      </c>
      <c r="F1458" s="13">
        <v>0</v>
      </c>
      <c r="G1458" s="13">
        <v>-6.0313390547667626E-10</v>
      </c>
      <c r="H1458" s="13">
        <v>518335.32238622865</v>
      </c>
      <c r="I1458" s="13">
        <v>0</v>
      </c>
      <c r="J1458" s="13">
        <v>0</v>
      </c>
      <c r="K1458" s="13">
        <v>518335.32238622865</v>
      </c>
      <c r="L1458" s="13">
        <v>514432.72926765808</v>
      </c>
      <c r="M1458" s="13">
        <v>354.78119259837689</v>
      </c>
      <c r="N1458" s="13">
        <v>0</v>
      </c>
      <c r="O1458" s="13">
        <v>514787.51046025648</v>
      </c>
      <c r="P1458" s="22">
        <f t="shared" si="240"/>
        <v>-6.0313390547667626E-10</v>
      </c>
      <c r="Q1458" s="22">
        <f t="shared" si="241"/>
        <v>3547.8119259721716</v>
      </c>
      <c r="R1458" s="22">
        <f t="shared" si="237"/>
        <v>-3547.8119259727746</v>
      </c>
      <c r="S1458" s="22">
        <f t="shared" si="239"/>
        <v>-1064.3435777918323</v>
      </c>
      <c r="Y1458" s="14">
        <v>46816</v>
      </c>
      <c r="Z1458" s="13">
        <f t="shared" si="232"/>
        <v>2028</v>
      </c>
      <c r="AA1458" s="22">
        <f t="shared" si="233"/>
        <v>0</v>
      </c>
      <c r="AB1458" s="22">
        <f t="shared" si="234"/>
        <v>354.78119259837689</v>
      </c>
      <c r="AC1458" s="22">
        <f t="shared" si="235"/>
        <v>-1.5965886689914006E-13</v>
      </c>
      <c r="AD1458" s="22">
        <f t="shared" si="236"/>
        <v>354.78119259837672</v>
      </c>
      <c r="AE1458" s="22">
        <f t="shared" si="238"/>
        <v>106.43435777951301</v>
      </c>
    </row>
    <row r="1459" spans="1:31" x14ac:dyDescent="0.2">
      <c r="A1459" s="14">
        <v>46817</v>
      </c>
      <c r="B1459" s="13">
        <v>-6.0313390547667626E-10</v>
      </c>
      <c r="C1459" s="13">
        <v>0</v>
      </c>
      <c r="D1459" s="13">
        <v>0</v>
      </c>
      <c r="E1459" s="13">
        <v>-1.5970114225985876E-13</v>
      </c>
      <c r="F1459" s="13">
        <v>0</v>
      </c>
      <c r="G1459" s="13">
        <v>-6.032936066189361E-10</v>
      </c>
      <c r="H1459" s="13">
        <v>518335.32238622865</v>
      </c>
      <c r="I1459" s="13">
        <v>0</v>
      </c>
      <c r="J1459" s="13">
        <v>0</v>
      </c>
      <c r="K1459" s="13">
        <v>518335.32238622865</v>
      </c>
      <c r="L1459" s="13">
        <v>514787.51046025648</v>
      </c>
      <c r="M1459" s="13">
        <v>354.78119259837689</v>
      </c>
      <c r="N1459" s="13">
        <v>0</v>
      </c>
      <c r="O1459" s="13">
        <v>515142.29165285488</v>
      </c>
      <c r="P1459" s="22">
        <f t="shared" si="240"/>
        <v>-6.032936066189361E-10</v>
      </c>
      <c r="Q1459" s="22">
        <f t="shared" si="241"/>
        <v>3193.0307333737728</v>
      </c>
      <c r="R1459" s="22">
        <f t="shared" si="237"/>
        <v>-3193.0307333743763</v>
      </c>
      <c r="S1459" s="22">
        <f t="shared" si="239"/>
        <v>-957.90922001231286</v>
      </c>
      <c r="Y1459" s="14">
        <v>46817</v>
      </c>
      <c r="Z1459" s="13">
        <f t="shared" si="232"/>
        <v>2028</v>
      </c>
      <c r="AA1459" s="22">
        <f t="shared" si="233"/>
        <v>0</v>
      </c>
      <c r="AB1459" s="22">
        <f t="shared" si="234"/>
        <v>354.78119259837689</v>
      </c>
      <c r="AC1459" s="22">
        <f t="shared" si="235"/>
        <v>-1.5970114225985876E-13</v>
      </c>
      <c r="AD1459" s="22">
        <f t="shared" si="236"/>
        <v>354.78119259837672</v>
      </c>
      <c r="AE1459" s="22">
        <f t="shared" si="238"/>
        <v>106.43435777951301</v>
      </c>
    </row>
    <row r="1460" spans="1:31" x14ac:dyDescent="0.2">
      <c r="A1460" s="14">
        <v>46818</v>
      </c>
      <c r="B1460" s="13">
        <v>-6.032936066189361E-10</v>
      </c>
      <c r="C1460" s="13">
        <v>0</v>
      </c>
      <c r="D1460" s="13">
        <v>0</v>
      </c>
      <c r="E1460" s="13">
        <v>-1.5974342881448204E-13</v>
      </c>
      <c r="F1460" s="13">
        <v>0</v>
      </c>
      <c r="G1460" s="13">
        <v>-6.0345335004775061E-10</v>
      </c>
      <c r="H1460" s="13">
        <v>518335.32238622865</v>
      </c>
      <c r="I1460" s="13">
        <v>0</v>
      </c>
      <c r="J1460" s="13">
        <v>0</v>
      </c>
      <c r="K1460" s="13">
        <v>518335.32238622865</v>
      </c>
      <c r="L1460" s="13">
        <v>515142.29165285488</v>
      </c>
      <c r="M1460" s="13">
        <v>354.78119259837689</v>
      </c>
      <c r="N1460" s="13">
        <v>0</v>
      </c>
      <c r="O1460" s="13">
        <v>515497.07284545328</v>
      </c>
      <c r="P1460" s="22">
        <f t="shared" si="240"/>
        <v>-6.0345335004775061E-10</v>
      </c>
      <c r="Q1460" s="22">
        <f t="shared" si="241"/>
        <v>2838.249540775374</v>
      </c>
      <c r="R1460" s="22">
        <f t="shared" si="237"/>
        <v>-2838.2495407759775</v>
      </c>
      <c r="S1460" s="22">
        <f t="shared" si="239"/>
        <v>-851.47486223279327</v>
      </c>
      <c r="Y1460" s="14">
        <v>46818</v>
      </c>
      <c r="Z1460" s="13">
        <f t="shared" si="232"/>
        <v>2028</v>
      </c>
      <c r="AA1460" s="22">
        <f t="shared" si="233"/>
        <v>0</v>
      </c>
      <c r="AB1460" s="22">
        <f t="shared" si="234"/>
        <v>354.78119259837689</v>
      </c>
      <c r="AC1460" s="22">
        <f t="shared" si="235"/>
        <v>-1.5974342881448204E-13</v>
      </c>
      <c r="AD1460" s="22">
        <f t="shared" si="236"/>
        <v>354.78119259837672</v>
      </c>
      <c r="AE1460" s="22">
        <f t="shared" si="238"/>
        <v>106.43435777951301</v>
      </c>
    </row>
    <row r="1461" spans="1:31" x14ac:dyDescent="0.2">
      <c r="A1461" s="14">
        <v>46819</v>
      </c>
      <c r="B1461" s="13">
        <v>-6.0345335004775061E-10</v>
      </c>
      <c r="C1461" s="13">
        <v>0</v>
      </c>
      <c r="D1461" s="13">
        <v>0</v>
      </c>
      <c r="E1461" s="13">
        <v>-1.5978572656597394E-13</v>
      </c>
      <c r="F1461" s="13">
        <v>0</v>
      </c>
      <c r="G1461" s="13">
        <v>-6.0361313577431659E-10</v>
      </c>
      <c r="H1461" s="13">
        <v>518335.32238622865</v>
      </c>
      <c r="I1461" s="13">
        <v>0</v>
      </c>
      <c r="J1461" s="13">
        <v>0</v>
      </c>
      <c r="K1461" s="13">
        <v>518335.32238622865</v>
      </c>
      <c r="L1461" s="13">
        <v>515497.07284545328</v>
      </c>
      <c r="M1461" s="13">
        <v>354.78119259837689</v>
      </c>
      <c r="N1461" s="13">
        <v>0</v>
      </c>
      <c r="O1461" s="13">
        <v>515851.85403805168</v>
      </c>
      <c r="P1461" s="22">
        <f t="shared" si="240"/>
        <v>-6.0361313577431659E-10</v>
      </c>
      <c r="Q1461" s="22">
        <f t="shared" si="241"/>
        <v>2483.4683481769753</v>
      </c>
      <c r="R1461" s="22">
        <f t="shared" si="237"/>
        <v>-2483.4683481775787</v>
      </c>
      <c r="S1461" s="22">
        <f t="shared" si="239"/>
        <v>-745.04050445327357</v>
      </c>
      <c r="Y1461" s="14">
        <v>46819</v>
      </c>
      <c r="Z1461" s="13">
        <f t="shared" si="232"/>
        <v>2028</v>
      </c>
      <c r="AA1461" s="22">
        <f t="shared" si="233"/>
        <v>0</v>
      </c>
      <c r="AB1461" s="22">
        <f t="shared" si="234"/>
        <v>354.78119259837689</v>
      </c>
      <c r="AC1461" s="22">
        <f t="shared" si="235"/>
        <v>-1.5978572656597394E-13</v>
      </c>
      <c r="AD1461" s="22">
        <f t="shared" si="236"/>
        <v>354.78119259837672</v>
      </c>
      <c r="AE1461" s="22">
        <f t="shared" si="238"/>
        <v>106.43435777951301</v>
      </c>
    </row>
    <row r="1462" spans="1:31" x14ac:dyDescent="0.2">
      <c r="A1462" s="14">
        <v>46820</v>
      </c>
      <c r="B1462" s="13">
        <v>-6.0361313577431659E-10</v>
      </c>
      <c r="C1462" s="13">
        <v>0</v>
      </c>
      <c r="D1462" s="13">
        <v>0</v>
      </c>
      <c r="E1462" s="13">
        <v>-1.5982803551729918E-13</v>
      </c>
      <c r="F1462" s="13">
        <v>0</v>
      </c>
      <c r="G1462" s="13">
        <v>-6.0377296380983387E-10</v>
      </c>
      <c r="H1462" s="13">
        <v>518335.32238622865</v>
      </c>
      <c r="I1462" s="13">
        <v>0</v>
      </c>
      <c r="J1462" s="13">
        <v>0</v>
      </c>
      <c r="K1462" s="13">
        <v>518335.32238622865</v>
      </c>
      <c r="L1462" s="13">
        <v>515851.85403805168</v>
      </c>
      <c r="M1462" s="13">
        <v>354.78119259837689</v>
      </c>
      <c r="N1462" s="13">
        <v>0</v>
      </c>
      <c r="O1462" s="13">
        <v>516206.63523065008</v>
      </c>
      <c r="P1462" s="22">
        <f t="shared" si="240"/>
        <v>-6.0377296380983387E-10</v>
      </c>
      <c r="Q1462" s="22">
        <f t="shared" si="241"/>
        <v>2128.6871555785765</v>
      </c>
      <c r="R1462" s="22">
        <f t="shared" si="237"/>
        <v>-2128.6871555791804</v>
      </c>
      <c r="S1462" s="22">
        <f t="shared" si="239"/>
        <v>-638.6061466737541</v>
      </c>
      <c r="Y1462" s="14">
        <v>46820</v>
      </c>
      <c r="Z1462" s="13">
        <f t="shared" si="232"/>
        <v>2028</v>
      </c>
      <c r="AA1462" s="22">
        <f t="shared" si="233"/>
        <v>0</v>
      </c>
      <c r="AB1462" s="22">
        <f t="shared" si="234"/>
        <v>354.78119259837689</v>
      </c>
      <c r="AC1462" s="22">
        <f t="shared" si="235"/>
        <v>-1.5982803551729918E-13</v>
      </c>
      <c r="AD1462" s="22">
        <f t="shared" si="236"/>
        <v>354.78119259837672</v>
      </c>
      <c r="AE1462" s="22">
        <f t="shared" si="238"/>
        <v>106.43435777951301</v>
      </c>
    </row>
    <row r="1463" spans="1:31" x14ac:dyDescent="0.2">
      <c r="A1463" s="14">
        <v>46821</v>
      </c>
      <c r="B1463" s="13">
        <v>-6.0377296380983387E-10</v>
      </c>
      <c r="C1463" s="13">
        <v>0</v>
      </c>
      <c r="D1463" s="13">
        <v>0</v>
      </c>
      <c r="E1463" s="13">
        <v>-1.5987035567142329E-13</v>
      </c>
      <c r="F1463" s="13">
        <v>0</v>
      </c>
      <c r="G1463" s="13">
        <v>-6.0393283416550527E-10</v>
      </c>
      <c r="H1463" s="13">
        <v>518335.32238622865</v>
      </c>
      <c r="I1463" s="13">
        <v>0</v>
      </c>
      <c r="J1463" s="13">
        <v>0</v>
      </c>
      <c r="K1463" s="13">
        <v>518335.32238622865</v>
      </c>
      <c r="L1463" s="13">
        <v>516206.63523065008</v>
      </c>
      <c r="M1463" s="13">
        <v>354.78119259837689</v>
      </c>
      <c r="N1463" s="13">
        <v>0</v>
      </c>
      <c r="O1463" s="13">
        <v>516561.41642324848</v>
      </c>
      <c r="P1463" s="22">
        <f t="shared" si="240"/>
        <v>-6.0393283416550527E-10</v>
      </c>
      <c r="Q1463" s="22">
        <f t="shared" si="241"/>
        <v>1773.9059629801777</v>
      </c>
      <c r="R1463" s="22">
        <f t="shared" si="237"/>
        <v>-1773.9059629807816</v>
      </c>
      <c r="S1463" s="22">
        <f t="shared" si="239"/>
        <v>-532.17178889423451</v>
      </c>
      <c r="Y1463" s="14">
        <v>46821</v>
      </c>
      <c r="Z1463" s="13">
        <f t="shared" si="232"/>
        <v>2028</v>
      </c>
      <c r="AA1463" s="22">
        <f t="shared" si="233"/>
        <v>0</v>
      </c>
      <c r="AB1463" s="22">
        <f t="shared" si="234"/>
        <v>354.78119259837689</v>
      </c>
      <c r="AC1463" s="22">
        <f t="shared" si="235"/>
        <v>-1.5987035567142329E-13</v>
      </c>
      <c r="AD1463" s="22">
        <f t="shared" si="236"/>
        <v>354.78119259837672</v>
      </c>
      <c r="AE1463" s="22">
        <f t="shared" si="238"/>
        <v>106.43435777951301</v>
      </c>
    </row>
    <row r="1464" spans="1:31" x14ac:dyDescent="0.2">
      <c r="A1464" s="14">
        <v>46822</v>
      </c>
      <c r="B1464" s="13">
        <v>-6.0393283416550527E-10</v>
      </c>
      <c r="C1464" s="13">
        <v>0</v>
      </c>
      <c r="D1464" s="13">
        <v>0</v>
      </c>
      <c r="E1464" s="13">
        <v>-1.5991268703131265E-13</v>
      </c>
      <c r="F1464" s="13">
        <v>0</v>
      </c>
      <c r="G1464" s="13">
        <v>-6.0409274685253659E-10</v>
      </c>
      <c r="H1464" s="13">
        <v>518335.32238622865</v>
      </c>
      <c r="I1464" s="13">
        <v>0</v>
      </c>
      <c r="J1464" s="13">
        <v>0</v>
      </c>
      <c r="K1464" s="13">
        <v>518335.32238622865</v>
      </c>
      <c r="L1464" s="13">
        <v>516561.41642324848</v>
      </c>
      <c r="M1464" s="13">
        <v>354.78119259837689</v>
      </c>
      <c r="N1464" s="13">
        <v>0</v>
      </c>
      <c r="O1464" s="13">
        <v>516916.19761584688</v>
      </c>
      <c r="P1464" s="22">
        <f t="shared" si="240"/>
        <v>-6.0409274685253659E-10</v>
      </c>
      <c r="Q1464" s="22">
        <f t="shared" si="241"/>
        <v>1419.1247703817789</v>
      </c>
      <c r="R1464" s="22">
        <f t="shared" si="237"/>
        <v>-1419.1247703823831</v>
      </c>
      <c r="S1464" s="22">
        <f t="shared" si="239"/>
        <v>-425.73743111471492</v>
      </c>
      <c r="Y1464" s="14">
        <v>46822</v>
      </c>
      <c r="Z1464" s="13">
        <f t="shared" si="232"/>
        <v>2028</v>
      </c>
      <c r="AA1464" s="22">
        <f t="shared" si="233"/>
        <v>0</v>
      </c>
      <c r="AB1464" s="22">
        <f t="shared" si="234"/>
        <v>354.78119259837689</v>
      </c>
      <c r="AC1464" s="22">
        <f t="shared" si="235"/>
        <v>-1.5991268703131265E-13</v>
      </c>
      <c r="AD1464" s="22">
        <f t="shared" si="236"/>
        <v>354.78119259837672</v>
      </c>
      <c r="AE1464" s="22">
        <f t="shared" si="238"/>
        <v>106.43435777951301</v>
      </c>
    </row>
    <row r="1465" spans="1:31" x14ac:dyDescent="0.2">
      <c r="A1465" s="14">
        <v>46823</v>
      </c>
      <c r="B1465" s="13">
        <v>-6.0409274685253659E-10</v>
      </c>
      <c r="C1465" s="13">
        <v>0</v>
      </c>
      <c r="D1465" s="13">
        <v>0</v>
      </c>
      <c r="E1465" s="13">
        <v>-1.5995502959993441E-13</v>
      </c>
      <c r="F1465" s="13">
        <v>0</v>
      </c>
      <c r="G1465" s="13">
        <v>-6.0425270188213656E-10</v>
      </c>
      <c r="H1465" s="13">
        <v>518335.32238622865</v>
      </c>
      <c r="I1465" s="13">
        <v>0</v>
      </c>
      <c r="J1465" s="13">
        <v>0</v>
      </c>
      <c r="K1465" s="13">
        <v>518335.32238622865</v>
      </c>
      <c r="L1465" s="13">
        <v>516916.19761584688</v>
      </c>
      <c r="M1465" s="13">
        <v>354.78119259837689</v>
      </c>
      <c r="N1465" s="13">
        <v>0</v>
      </c>
      <c r="O1465" s="13">
        <v>517270.97880844527</v>
      </c>
      <c r="P1465" s="22">
        <f t="shared" si="240"/>
        <v>-6.0425270188213656E-10</v>
      </c>
      <c r="Q1465" s="22">
        <f t="shared" si="241"/>
        <v>1064.3435777833802</v>
      </c>
      <c r="R1465" s="22">
        <f t="shared" si="237"/>
        <v>-1064.3435777839845</v>
      </c>
      <c r="S1465" s="22">
        <f t="shared" si="239"/>
        <v>-319.30307333519534</v>
      </c>
      <c r="Y1465" s="14">
        <v>46823</v>
      </c>
      <c r="Z1465" s="13">
        <f t="shared" si="232"/>
        <v>2028</v>
      </c>
      <c r="AA1465" s="22">
        <f t="shared" si="233"/>
        <v>0</v>
      </c>
      <c r="AB1465" s="22">
        <f t="shared" si="234"/>
        <v>354.78119259837689</v>
      </c>
      <c r="AC1465" s="22">
        <f t="shared" si="235"/>
        <v>-1.5995502959993441E-13</v>
      </c>
      <c r="AD1465" s="22">
        <f t="shared" si="236"/>
        <v>354.78119259837672</v>
      </c>
      <c r="AE1465" s="22">
        <f t="shared" si="238"/>
        <v>106.43435777951301</v>
      </c>
    </row>
    <row r="1466" spans="1:31" x14ac:dyDescent="0.2">
      <c r="A1466" s="14">
        <v>46824</v>
      </c>
      <c r="B1466" s="13">
        <v>-6.0425270188213656E-10</v>
      </c>
      <c r="C1466" s="13">
        <v>0</v>
      </c>
      <c r="D1466" s="13">
        <v>0</v>
      </c>
      <c r="E1466" s="13">
        <v>-1.5999738338025642E-13</v>
      </c>
      <c r="F1466" s="13">
        <v>0</v>
      </c>
      <c r="G1466" s="13">
        <v>-6.0441269926551678E-10</v>
      </c>
      <c r="H1466" s="13">
        <v>518335.32238622865</v>
      </c>
      <c r="I1466" s="13">
        <v>0</v>
      </c>
      <c r="J1466" s="13">
        <v>0</v>
      </c>
      <c r="K1466" s="13">
        <v>518335.32238622865</v>
      </c>
      <c r="L1466" s="13">
        <v>517270.97880844527</v>
      </c>
      <c r="M1466" s="13">
        <v>354.78119259837689</v>
      </c>
      <c r="N1466" s="13">
        <v>0</v>
      </c>
      <c r="O1466" s="13">
        <v>517625.76000104367</v>
      </c>
      <c r="P1466" s="22">
        <f t="shared" si="240"/>
        <v>-6.0441269926551678E-10</v>
      </c>
      <c r="Q1466" s="22">
        <f t="shared" si="241"/>
        <v>709.56238518498139</v>
      </c>
      <c r="R1466" s="22">
        <f t="shared" si="237"/>
        <v>-709.56238518558575</v>
      </c>
      <c r="S1466" s="22">
        <f t="shared" si="239"/>
        <v>-212.86871555567572</v>
      </c>
      <c r="Y1466" s="14">
        <v>46824</v>
      </c>
      <c r="Z1466" s="13">
        <f t="shared" si="232"/>
        <v>2028</v>
      </c>
      <c r="AA1466" s="22">
        <f t="shared" si="233"/>
        <v>0</v>
      </c>
      <c r="AB1466" s="22">
        <f t="shared" si="234"/>
        <v>354.78119259837689</v>
      </c>
      <c r="AC1466" s="22">
        <f t="shared" si="235"/>
        <v>-1.5999738338025642E-13</v>
      </c>
      <c r="AD1466" s="22">
        <f t="shared" si="236"/>
        <v>354.78119259837672</v>
      </c>
      <c r="AE1466" s="22">
        <f t="shared" si="238"/>
        <v>106.43435777951301</v>
      </c>
    </row>
    <row r="1467" spans="1:31" x14ac:dyDescent="0.2">
      <c r="A1467" s="14">
        <v>46825</v>
      </c>
      <c r="B1467" s="13">
        <v>-6.0441269926551678E-10</v>
      </c>
      <c r="C1467" s="13">
        <v>0</v>
      </c>
      <c r="D1467" s="13">
        <v>0</v>
      </c>
      <c r="E1467" s="13">
        <v>-1.6003974837524741E-13</v>
      </c>
      <c r="F1467" s="13">
        <v>0</v>
      </c>
      <c r="G1467" s="13">
        <v>-6.0457273901389206E-10</v>
      </c>
      <c r="H1467" s="13">
        <v>518335.32238622865</v>
      </c>
      <c r="I1467" s="13">
        <v>0</v>
      </c>
      <c r="J1467" s="13">
        <v>0</v>
      </c>
      <c r="K1467" s="13">
        <v>518335.32238622865</v>
      </c>
      <c r="L1467" s="13">
        <v>517625.76000104367</v>
      </c>
      <c r="M1467" s="13">
        <v>354.78119259837689</v>
      </c>
      <c r="N1467" s="13">
        <v>0</v>
      </c>
      <c r="O1467" s="13">
        <v>517980.54119364207</v>
      </c>
      <c r="P1467" s="22">
        <f t="shared" si="240"/>
        <v>-6.0457273901389206E-10</v>
      </c>
      <c r="Q1467" s="22">
        <f t="shared" si="241"/>
        <v>354.78119258658262</v>
      </c>
      <c r="R1467" s="22">
        <f t="shared" si="237"/>
        <v>-354.78119258718721</v>
      </c>
      <c r="S1467" s="22">
        <f t="shared" si="239"/>
        <v>-106.43435777615616</v>
      </c>
      <c r="Y1467" s="14">
        <v>46825</v>
      </c>
      <c r="Z1467" s="13">
        <f t="shared" si="232"/>
        <v>2028</v>
      </c>
      <c r="AA1467" s="22">
        <f t="shared" si="233"/>
        <v>0</v>
      </c>
      <c r="AB1467" s="22">
        <f t="shared" si="234"/>
        <v>354.78119259837689</v>
      </c>
      <c r="AC1467" s="22">
        <f t="shared" si="235"/>
        <v>-1.6003974837524741E-13</v>
      </c>
      <c r="AD1467" s="22">
        <f t="shared" si="236"/>
        <v>354.78119259837672</v>
      </c>
      <c r="AE1467" s="22">
        <f t="shared" si="238"/>
        <v>106.43435777951301</v>
      </c>
    </row>
    <row r="1468" spans="1:31" x14ac:dyDescent="0.2">
      <c r="A1468" s="14">
        <v>46826</v>
      </c>
      <c r="B1468" s="13">
        <v>-6.0457273901389206E-10</v>
      </c>
      <c r="C1468" s="13">
        <v>0</v>
      </c>
      <c r="D1468" s="13">
        <v>0</v>
      </c>
      <c r="E1468" s="13">
        <v>-1.6008212458787685E-13</v>
      </c>
      <c r="F1468" s="13">
        <v>0</v>
      </c>
      <c r="G1468" s="13">
        <v>-6.0473282113847989E-10</v>
      </c>
      <c r="H1468" s="13">
        <v>518335.32238622865</v>
      </c>
      <c r="I1468" s="13">
        <v>0</v>
      </c>
      <c r="J1468" s="13">
        <v>0</v>
      </c>
      <c r="K1468" s="13">
        <v>518335.32238622865</v>
      </c>
      <c r="L1468" s="13">
        <v>517980.54119364207</v>
      </c>
      <c r="M1468" s="13">
        <v>354.78119259837689</v>
      </c>
      <c r="N1468" s="13">
        <v>0</v>
      </c>
      <c r="O1468" s="13">
        <v>518335.32238624047</v>
      </c>
      <c r="P1468" s="22">
        <f t="shared" si="240"/>
        <v>-6.0473282113847989E-10</v>
      </c>
      <c r="Q1468" s="22">
        <f t="shared" si="241"/>
        <v>-1.1816155165433884E-8</v>
      </c>
      <c r="R1468" s="22">
        <f t="shared" si="237"/>
        <v>1.1211422344295404E-8</v>
      </c>
      <c r="S1468" s="22">
        <f t="shared" si="239"/>
        <v>3.3634267032886207E-9</v>
      </c>
      <c r="Y1468" s="14">
        <v>46826</v>
      </c>
      <c r="Z1468" s="13">
        <f t="shared" si="232"/>
        <v>2028</v>
      </c>
      <c r="AA1468" s="22">
        <f t="shared" si="233"/>
        <v>0</v>
      </c>
      <c r="AB1468" s="22">
        <f t="shared" si="234"/>
        <v>354.78119259837689</v>
      </c>
      <c r="AC1468" s="22">
        <f t="shared" si="235"/>
        <v>-1.6008212458787685E-13</v>
      </c>
      <c r="AD1468" s="22">
        <f t="shared" si="236"/>
        <v>354.78119259837672</v>
      </c>
      <c r="AE1468" s="22">
        <f t="shared" si="238"/>
        <v>106.43435777951301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B8B82-CB39-40CC-B62E-A5ED1980E584}">
  <dimension ref="B1:G17"/>
  <sheetViews>
    <sheetView zoomScale="160" zoomScaleNormal="160" workbookViewId="0">
      <selection activeCell="E8" sqref="E8:G10"/>
    </sheetView>
  </sheetViews>
  <sheetFormatPr baseColWidth="10" defaultRowHeight="14.25" x14ac:dyDescent="0.2"/>
  <cols>
    <col min="1" max="1" width="4.25" customWidth="1"/>
    <col min="2" max="2" width="25.875" bestFit="1" customWidth="1"/>
    <col min="4" max="4" width="3.375" customWidth="1"/>
  </cols>
  <sheetData>
    <row r="1" spans="2:7" ht="15" thickBot="1" x14ac:dyDescent="0.25"/>
    <row r="2" spans="2:7" ht="15" x14ac:dyDescent="0.25">
      <c r="B2" s="62" t="s">
        <v>39</v>
      </c>
      <c r="C2" s="58"/>
      <c r="E2" s="75" t="s">
        <v>53</v>
      </c>
      <c r="F2" s="67"/>
      <c r="G2" s="68"/>
    </row>
    <row r="3" spans="2:7" ht="15" x14ac:dyDescent="0.25">
      <c r="B3" s="59"/>
      <c r="C3" s="60"/>
      <c r="E3" s="76" t="s">
        <v>54</v>
      </c>
      <c r="F3" s="70"/>
      <c r="G3" s="71"/>
    </row>
    <row r="4" spans="2:7" ht="15" x14ac:dyDescent="0.25">
      <c r="B4" s="59" t="s">
        <v>40</v>
      </c>
      <c r="C4" s="61">
        <v>1000000</v>
      </c>
      <c r="E4" s="76" t="s">
        <v>55</v>
      </c>
      <c r="F4" s="70"/>
      <c r="G4" s="71"/>
    </row>
    <row r="5" spans="2:7" x14ac:dyDescent="0.2">
      <c r="B5" s="59" t="s">
        <v>41</v>
      </c>
      <c r="C5" s="61">
        <v>-600000</v>
      </c>
      <c r="E5" s="69"/>
      <c r="F5" s="70"/>
      <c r="G5" s="71"/>
    </row>
    <row r="6" spans="2:7" ht="15" x14ac:dyDescent="0.25">
      <c r="B6" s="63" t="s">
        <v>42</v>
      </c>
      <c r="C6" s="64">
        <f>+C4+C5</f>
        <v>400000</v>
      </c>
      <c r="E6" s="76" t="s">
        <v>56</v>
      </c>
      <c r="F6" s="77"/>
      <c r="G6" s="78">
        <f>+C14</f>
        <v>261500</v>
      </c>
    </row>
    <row r="7" spans="2:7" x14ac:dyDescent="0.2">
      <c r="B7" s="59" t="s">
        <v>43</v>
      </c>
      <c r="C7" s="60">
        <v>-50000</v>
      </c>
      <c r="E7" s="85"/>
      <c r="F7" s="86"/>
      <c r="G7" s="87"/>
    </row>
    <row r="8" spans="2:7" x14ac:dyDescent="0.2">
      <c r="B8" s="59" t="s">
        <v>44</v>
      </c>
      <c r="C8" s="60">
        <v>-60000</v>
      </c>
      <c r="E8" s="88" t="s">
        <v>58</v>
      </c>
      <c r="F8" s="89"/>
      <c r="G8" s="90">
        <v>10000</v>
      </c>
    </row>
    <row r="9" spans="2:7" ht="15" x14ac:dyDescent="0.25">
      <c r="B9" s="63" t="s">
        <v>45</v>
      </c>
      <c r="C9" s="64">
        <f>SUM(C6:C8)</f>
        <v>290000</v>
      </c>
      <c r="E9" s="88" t="s">
        <v>59</v>
      </c>
      <c r="F9" s="89"/>
      <c r="G9" s="90">
        <v>50000</v>
      </c>
    </row>
    <row r="10" spans="2:7" x14ac:dyDescent="0.2">
      <c r="B10" s="59" t="s">
        <v>46</v>
      </c>
      <c r="C10" s="61">
        <v>-6000</v>
      </c>
      <c r="E10" s="88" t="s">
        <v>61</v>
      </c>
      <c r="F10" s="89"/>
      <c r="G10" s="90">
        <v>200000</v>
      </c>
    </row>
    <row r="11" spans="2:7" x14ac:dyDescent="0.2">
      <c r="B11" s="59" t="s">
        <v>47</v>
      </c>
      <c r="C11" s="61">
        <v>1500</v>
      </c>
      <c r="E11" s="85" t="s">
        <v>62</v>
      </c>
      <c r="F11" s="86"/>
      <c r="G11" s="87">
        <v>3000</v>
      </c>
    </row>
    <row r="12" spans="2:7" x14ac:dyDescent="0.2">
      <c r="B12" s="59" t="s">
        <v>48</v>
      </c>
      <c r="C12" s="61">
        <v>-18000</v>
      </c>
      <c r="E12" s="79"/>
      <c r="F12" s="80"/>
      <c r="G12" s="81"/>
    </row>
    <row r="13" spans="2:7" x14ac:dyDescent="0.2">
      <c r="B13" s="59" t="s">
        <v>49</v>
      </c>
      <c r="C13" s="61">
        <v>-6000</v>
      </c>
      <c r="E13" s="79"/>
      <c r="F13" s="80"/>
      <c r="G13" s="81"/>
    </row>
    <row r="14" spans="2:7" ht="15" x14ac:dyDescent="0.25">
      <c r="B14" s="63" t="s">
        <v>50</v>
      </c>
      <c r="C14" s="64">
        <f>SUM(C9:C13)</f>
        <v>261500</v>
      </c>
      <c r="E14" s="76" t="s">
        <v>57</v>
      </c>
      <c r="F14" s="77"/>
      <c r="G14" s="78">
        <f>SUM(G6:G13)</f>
        <v>524500</v>
      </c>
    </row>
    <row r="15" spans="2:7" ht="15" x14ac:dyDescent="0.25">
      <c r="B15" s="59" t="s">
        <v>51</v>
      </c>
      <c r="C15" s="61">
        <f>-C14*0.35</f>
        <v>-91525</v>
      </c>
      <c r="E15" s="82" t="s">
        <v>60</v>
      </c>
      <c r="F15" s="83">
        <v>0.29499999999999998</v>
      </c>
      <c r="G15" s="84">
        <f>+G14*F15</f>
        <v>154727.5</v>
      </c>
    </row>
    <row r="16" spans="2:7" x14ac:dyDescent="0.2">
      <c r="B16" s="59" t="s">
        <v>52</v>
      </c>
      <c r="C16" s="61">
        <v>12530</v>
      </c>
      <c r="E16" s="69"/>
      <c r="F16" s="70"/>
      <c r="G16" s="71"/>
    </row>
    <row r="17" spans="2:7" ht="15.75" thickBot="1" x14ac:dyDescent="0.3">
      <c r="B17" s="65" t="s">
        <v>31</v>
      </c>
      <c r="C17" s="66">
        <f>SUM(C14:C16)</f>
        <v>182505</v>
      </c>
      <c r="E17" s="72"/>
      <c r="F17" s="73"/>
      <c r="G17" s="7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2025-09-09T02:38:25Z</dcterms:created>
  <dcterms:modified xsi:type="dcterms:W3CDTF">2025-09-09T04:59:27Z</dcterms:modified>
</cp:coreProperties>
</file>